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-oas-prop-mdaa\Desktop\atty. chat\"/>
    </mc:Choice>
  </mc:AlternateContent>
  <xr:revisionPtr revIDLastSave="0" documentId="13_ncr:1_{F4642719-CD06-4302-AACB-1C4D21BE0A2C}" xr6:coauthVersionLast="47" xr6:coauthVersionMax="47" xr10:uidLastSave="{00000000-0000-0000-0000-000000000000}"/>
  <bookViews>
    <workbookView xWindow="0" yWindow="0" windowWidth="20490" windowHeight="10920" tabRatio="775" firstSheet="6" activeTab="19" xr2:uid="{00000000-000D-0000-FFFF-FFFF00000000}"/>
  </bookViews>
  <sheets>
    <sheet name="METCMOOE" sheetId="28" r:id="rId1"/>
    <sheet name="MOOERTCNCR" sheetId="27" r:id="rId2"/>
    <sheet name="MOOEFCNCR" sheetId="29" r:id="rId3"/>
    <sheet name="r1" sheetId="3" r:id="rId4"/>
    <sheet name="R2" sheetId="6" r:id="rId5"/>
    <sheet name="R3" sheetId="7" r:id="rId6"/>
    <sheet name="4A" sheetId="31" r:id="rId7"/>
    <sheet name="4B" sheetId="30" r:id="rId8"/>
    <sheet name="R4" sheetId="8" r:id="rId9"/>
    <sheet name="R5" sheetId="9" r:id="rId10"/>
    <sheet name="R6" sheetId="10" r:id="rId11"/>
    <sheet name="R7" sheetId="11" r:id="rId12"/>
    <sheet name="R8" sheetId="12" r:id="rId13"/>
    <sheet name="R9" sheetId="13" r:id="rId14"/>
    <sheet name="R10" sheetId="14" r:id="rId15"/>
    <sheet name="R11" sheetId="15" r:id="rId16"/>
    <sheet name="R12" sheetId="16" r:id="rId17"/>
    <sheet name="SDC SCC" sheetId="17" r:id="rId18"/>
    <sheet name="summary" sheetId="35" r:id="rId19"/>
    <sheet name="sum" sheetId="37" r:id="rId20"/>
  </sheets>
  <definedNames>
    <definedName name="_xlnm.Print_Titles" localSheetId="6">'4A'!$1:$5</definedName>
    <definedName name="_xlnm.Print_Titles" localSheetId="0">METCMOOE!$1:$4</definedName>
    <definedName name="_xlnm.Print_Titles" localSheetId="1">MOOERTCNCR!$1:$4</definedName>
    <definedName name="_xlnm.Print_Titles" localSheetId="3">'r1'!$1:$4</definedName>
    <definedName name="_xlnm.Print_Titles" localSheetId="5">'R3'!$1:$5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16" l="1"/>
  <c r="E118" i="37" s="1"/>
  <c r="E182" i="15"/>
  <c r="C127" i="37"/>
  <c r="C124" i="37"/>
  <c r="C117" i="37"/>
  <c r="D114" i="37"/>
  <c r="C110" i="37"/>
  <c r="C103" i="37"/>
  <c r="D97" i="37"/>
  <c r="C95" i="37"/>
  <c r="D90" i="37"/>
  <c r="C88" i="37"/>
  <c r="C81" i="37"/>
  <c r="C74" i="37"/>
  <c r="E52" i="37"/>
  <c r="D52" i="37"/>
  <c r="E51" i="37"/>
  <c r="D51" i="37"/>
  <c r="E50" i="37"/>
  <c r="D50" i="37"/>
  <c r="E49" i="37"/>
  <c r="D49" i="37"/>
  <c r="E48" i="37"/>
  <c r="D48" i="37"/>
  <c r="E45" i="37"/>
  <c r="D45" i="37"/>
  <c r="E44" i="37"/>
  <c r="D44" i="37"/>
  <c r="E43" i="37"/>
  <c r="D43" i="37"/>
  <c r="E42" i="37"/>
  <c r="D42" i="37"/>
  <c r="E41" i="37"/>
  <c r="D41" i="37"/>
  <c r="E38" i="37"/>
  <c r="D38" i="37"/>
  <c r="E37" i="37"/>
  <c r="D37" i="37"/>
  <c r="E36" i="37"/>
  <c r="D36" i="37"/>
  <c r="E35" i="37"/>
  <c r="D35" i="37"/>
  <c r="E34" i="37"/>
  <c r="D34" i="37"/>
  <c r="E31" i="37"/>
  <c r="D31" i="37"/>
  <c r="E30" i="37"/>
  <c r="D30" i="37"/>
  <c r="E29" i="37"/>
  <c r="D29" i="37"/>
  <c r="E28" i="37"/>
  <c r="D28" i="37"/>
  <c r="E27" i="37"/>
  <c r="D27" i="37"/>
  <c r="E24" i="37"/>
  <c r="D24" i="37"/>
  <c r="E23" i="37"/>
  <c r="D23" i="37"/>
  <c r="E22" i="37"/>
  <c r="D22" i="37"/>
  <c r="E21" i="37"/>
  <c r="D21" i="37"/>
  <c r="E20" i="37"/>
  <c r="D20" i="37"/>
  <c r="E17" i="37"/>
  <c r="D17" i="37"/>
  <c r="E16" i="37"/>
  <c r="D16" i="37"/>
  <c r="E15" i="37"/>
  <c r="D15" i="37"/>
  <c r="E14" i="37"/>
  <c r="D14" i="37"/>
  <c r="E13" i="37"/>
  <c r="D13" i="37"/>
  <c r="E10" i="37"/>
  <c r="D10" i="37"/>
  <c r="E7" i="37"/>
  <c r="D7" i="37"/>
  <c r="C122" i="35"/>
  <c r="C102" i="35"/>
  <c r="C95" i="35"/>
  <c r="C87" i="35"/>
  <c r="C80" i="35"/>
  <c r="C73" i="35"/>
  <c r="C66" i="35"/>
  <c r="C109" i="35"/>
  <c r="A128" i="16"/>
  <c r="C119" i="35"/>
  <c r="C116" i="35"/>
  <c r="A46" i="17"/>
  <c r="A62" i="17"/>
  <c r="A64" i="17"/>
  <c r="D113" i="35"/>
  <c r="D106" i="35"/>
  <c r="D96" i="35"/>
  <c r="D89" i="35"/>
  <c r="D82" i="35"/>
  <c r="D74" i="35"/>
  <c r="D45" i="17"/>
  <c r="E120" i="35" s="1"/>
  <c r="C45" i="17"/>
  <c r="D128" i="37" s="1"/>
  <c r="D61" i="17"/>
  <c r="E125" i="37" s="1"/>
  <c r="C61" i="17"/>
  <c r="D125" i="37" s="1"/>
  <c r="D45" i="16"/>
  <c r="D118" i="37" s="1"/>
  <c r="E60" i="16"/>
  <c r="E111" i="35" s="1"/>
  <c r="D60" i="16"/>
  <c r="D111" i="35" s="1"/>
  <c r="E75" i="16"/>
  <c r="E112" i="35" s="1"/>
  <c r="D75" i="16"/>
  <c r="D112" i="35" s="1"/>
  <c r="E111" i="16"/>
  <c r="E121" i="37" s="1"/>
  <c r="D111" i="16"/>
  <c r="D121" i="37" s="1"/>
  <c r="E126" i="16"/>
  <c r="E122" i="37" s="1"/>
  <c r="D126" i="16"/>
  <c r="D122" i="37" s="1"/>
  <c r="E162" i="15"/>
  <c r="E106" i="35" s="1"/>
  <c r="D162" i="15"/>
  <c r="E130" i="15"/>
  <c r="E113" i="37" s="1"/>
  <c r="D130" i="15"/>
  <c r="D113" i="37" s="1"/>
  <c r="E111" i="15"/>
  <c r="E104" i="35" s="1"/>
  <c r="D111" i="15"/>
  <c r="D112" i="37" s="1"/>
  <c r="E84" i="15"/>
  <c r="E111" i="37" s="1"/>
  <c r="D84" i="15"/>
  <c r="D103" i="35" s="1"/>
  <c r="D182" i="15"/>
  <c r="D115" i="37" s="1"/>
  <c r="E65" i="14"/>
  <c r="E104" i="37" s="1"/>
  <c r="D65" i="14"/>
  <c r="D104" i="37" s="1"/>
  <c r="E100" i="14"/>
  <c r="E105" i="37" s="1"/>
  <c r="D100" i="14"/>
  <c r="D105" i="37" s="1"/>
  <c r="E119" i="14"/>
  <c r="E106" i="37" s="1"/>
  <c r="D119" i="14"/>
  <c r="D98" i="35" s="1"/>
  <c r="E166" i="14"/>
  <c r="E107" i="37" s="1"/>
  <c r="D166" i="14"/>
  <c r="D107" i="37" s="1"/>
  <c r="E187" i="14"/>
  <c r="E108" i="37" s="1"/>
  <c r="D187" i="14"/>
  <c r="D108" i="37" s="1"/>
  <c r="E51" i="13"/>
  <c r="E88" i="35" s="1"/>
  <c r="D51" i="13"/>
  <c r="D96" i="37" s="1"/>
  <c r="E70" i="13"/>
  <c r="E97" i="37" s="1"/>
  <c r="D70" i="13"/>
  <c r="E86" i="13"/>
  <c r="E98" i="37" s="1"/>
  <c r="D86" i="13"/>
  <c r="D90" i="35" s="1"/>
  <c r="E123" i="13"/>
  <c r="E99" i="37" s="1"/>
  <c r="D123" i="13"/>
  <c r="D99" i="37" s="1"/>
  <c r="E138" i="13"/>
  <c r="E92" i="35" s="1"/>
  <c r="D138" i="13"/>
  <c r="D92" i="35" s="1"/>
  <c r="E65" i="12"/>
  <c r="E81" i="35" s="1"/>
  <c r="D65" i="12"/>
  <c r="D89" i="37" s="1"/>
  <c r="E79" i="12"/>
  <c r="E90" i="37" s="1"/>
  <c r="D79" i="12"/>
  <c r="E118" i="12"/>
  <c r="E91" i="37" s="1"/>
  <c r="D118" i="12"/>
  <c r="D91" i="37" s="1"/>
  <c r="E170" i="12"/>
  <c r="E84" i="35" s="1"/>
  <c r="D170" i="12"/>
  <c r="D92" i="37" s="1"/>
  <c r="E186" i="12"/>
  <c r="E85" i="35" s="1"/>
  <c r="D186" i="12"/>
  <c r="D93" i="37" s="1"/>
  <c r="E119" i="11"/>
  <c r="E82" i="37" s="1"/>
  <c r="D119" i="11"/>
  <c r="D82" i="37" s="1"/>
  <c r="E169" i="11"/>
  <c r="E75" i="35" s="1"/>
  <c r="D169" i="11"/>
  <c r="D75" i="35" s="1"/>
  <c r="E186" i="11"/>
  <c r="E84" i="37" s="1"/>
  <c r="D186" i="11"/>
  <c r="D84" i="37" s="1"/>
  <c r="E234" i="11"/>
  <c r="E77" i="35" s="1"/>
  <c r="D234" i="11"/>
  <c r="D85" i="37" s="1"/>
  <c r="E259" i="11"/>
  <c r="E86" i="37" s="1"/>
  <c r="D259" i="11"/>
  <c r="D86" i="37" s="1"/>
  <c r="E231" i="10"/>
  <c r="E71" i="35" s="1"/>
  <c r="D231" i="10"/>
  <c r="D79" i="37" s="1"/>
  <c r="E212" i="10"/>
  <c r="E70" i="35" s="1"/>
  <c r="D212" i="10"/>
  <c r="D78" i="37" s="1"/>
  <c r="E167" i="10"/>
  <c r="E77" i="37" s="1"/>
  <c r="D167" i="10"/>
  <c r="D77" i="37" s="1"/>
  <c r="E145" i="10"/>
  <c r="E68" i="35" s="1"/>
  <c r="D145" i="10"/>
  <c r="D68" i="35" s="1"/>
  <c r="E101" i="10"/>
  <c r="E67" i="35" s="1"/>
  <c r="D101" i="10"/>
  <c r="D67" i="35" s="1"/>
  <c r="E128" i="37" l="1"/>
  <c r="D120" i="35"/>
  <c r="E113" i="35"/>
  <c r="E91" i="35"/>
  <c r="D91" i="35"/>
  <c r="D84" i="35"/>
  <c r="D77" i="35"/>
  <c r="D70" i="35"/>
  <c r="D98" i="37"/>
  <c r="E90" i="35"/>
  <c r="D76" i="35"/>
  <c r="D69" i="35"/>
  <c r="D104" i="35"/>
  <c r="D119" i="37"/>
  <c r="E112" i="37"/>
  <c r="E82" i="35"/>
  <c r="D76" i="37"/>
  <c r="D78" i="35"/>
  <c r="D71" i="35"/>
  <c r="D81" i="35"/>
  <c r="D83" i="37"/>
  <c r="D117" i="35"/>
  <c r="E117" i="35"/>
  <c r="E119" i="37"/>
  <c r="E105" i="35"/>
  <c r="D75" i="37"/>
  <c r="E76" i="35"/>
  <c r="E78" i="35"/>
  <c r="E85" i="37"/>
  <c r="E83" i="37"/>
  <c r="E74" i="35"/>
  <c r="E78" i="37"/>
  <c r="E79" i="37"/>
  <c r="E69" i="35"/>
  <c r="E76" i="37"/>
  <c r="E75" i="37"/>
  <c r="E89" i="37"/>
  <c r="E83" i="35"/>
  <c r="D83" i="35"/>
  <c r="E92" i="37"/>
  <c r="D85" i="35"/>
  <c r="E93" i="37"/>
  <c r="E89" i="35"/>
  <c r="D88" i="35"/>
  <c r="E96" i="37"/>
  <c r="D100" i="37"/>
  <c r="E100" i="37"/>
  <c r="E96" i="35"/>
  <c r="E97" i="35"/>
  <c r="D97" i="35"/>
  <c r="E98" i="35"/>
  <c r="D106" i="37"/>
  <c r="E99" i="35"/>
  <c r="D99" i="35"/>
  <c r="D100" i="35"/>
  <c r="E100" i="35"/>
  <c r="E114" i="37"/>
  <c r="E103" i="35"/>
  <c r="D107" i="35"/>
  <c r="D105" i="35"/>
  <c r="D111" i="37"/>
  <c r="E110" i="35"/>
  <c r="D110" i="35"/>
  <c r="E114" i="35"/>
  <c r="D114" i="35"/>
  <c r="E120" i="37"/>
  <c r="D120" i="37"/>
  <c r="C130" i="37"/>
  <c r="E53" i="37"/>
  <c r="E56" i="37" s="1"/>
  <c r="D52" i="35"/>
  <c r="E51" i="35"/>
  <c r="D51" i="35"/>
  <c r="E49" i="35"/>
  <c r="E48" i="35"/>
  <c r="E45" i="35"/>
  <c r="D45" i="35"/>
  <c r="E44" i="35"/>
  <c r="D44" i="35"/>
  <c r="E43" i="35"/>
  <c r="D43" i="35"/>
  <c r="E42" i="35"/>
  <c r="D42" i="35"/>
  <c r="D41" i="35"/>
  <c r="E331" i="31"/>
  <c r="E38" i="35" s="1"/>
  <c r="D331" i="31"/>
  <c r="D38" i="35" s="1"/>
  <c r="E291" i="7"/>
  <c r="E30" i="35" s="1"/>
  <c r="D291" i="7"/>
  <c r="D30" i="35" s="1"/>
  <c r="E310" i="7"/>
  <c r="E31" i="35" s="1"/>
  <c r="D310" i="7"/>
  <c r="E10" i="35"/>
  <c r="E193" i="9"/>
  <c r="D193" i="9"/>
  <c r="E154" i="9"/>
  <c r="E50" i="35" s="1"/>
  <c r="D154" i="9"/>
  <c r="D50" i="35" s="1"/>
  <c r="E107" i="9"/>
  <c r="D107" i="9"/>
  <c r="D49" i="35" s="1"/>
  <c r="E84" i="9"/>
  <c r="D84" i="9"/>
  <c r="D48" i="35" s="1"/>
  <c r="E213" i="9"/>
  <c r="E52" i="35" s="1"/>
  <c r="D213" i="9"/>
  <c r="E119" i="30"/>
  <c r="D119" i="30"/>
  <c r="E105" i="30"/>
  <c r="D105" i="30"/>
  <c r="E77" i="30"/>
  <c r="D77" i="30"/>
  <c r="E49" i="30"/>
  <c r="D49" i="30"/>
  <c r="E37" i="30"/>
  <c r="E41" i="35" s="1"/>
  <c r="D37" i="30"/>
  <c r="D122" i="35" l="1"/>
  <c r="D126" i="35" s="1"/>
  <c r="D130" i="37"/>
  <c r="D134" i="37" s="1"/>
  <c r="E313" i="31"/>
  <c r="E37" i="35" s="1"/>
  <c r="D313" i="31"/>
  <c r="D37" i="35" s="1"/>
  <c r="E278" i="31"/>
  <c r="E36" i="35" s="1"/>
  <c r="D278" i="31"/>
  <c r="D36" i="35" s="1"/>
  <c r="E209" i="31"/>
  <c r="E35" i="35" s="1"/>
  <c r="D209" i="31"/>
  <c r="D35" i="35" s="1"/>
  <c r="E156" i="31"/>
  <c r="E34" i="35" s="1"/>
  <c r="D156" i="31"/>
  <c r="D34" i="35" s="1"/>
  <c r="E259" i="7"/>
  <c r="E29" i="35" s="1"/>
  <c r="D259" i="7"/>
  <c r="D29" i="35" s="1"/>
  <c r="E191" i="7"/>
  <c r="E28" i="35" s="1"/>
  <c r="D191" i="7"/>
  <c r="D28" i="35" s="1"/>
  <c r="E146" i="7"/>
  <c r="E27" i="35" s="1"/>
  <c r="D146" i="7"/>
  <c r="D27" i="35" s="1"/>
  <c r="E165" i="6"/>
  <c r="E24" i="35" s="1"/>
  <c r="D165" i="6"/>
  <c r="D24" i="35" s="1"/>
  <c r="E152" i="6"/>
  <c r="E23" i="35" s="1"/>
  <c r="D152" i="6"/>
  <c r="D23" i="35" s="1"/>
  <c r="E105" i="6"/>
  <c r="E22" i="35" s="1"/>
  <c r="D105" i="6"/>
  <c r="D22" i="35" s="1"/>
  <c r="E71" i="6"/>
  <c r="E21" i="35" s="1"/>
  <c r="D71" i="6"/>
  <c r="D21" i="35" s="1"/>
  <c r="E56" i="6"/>
  <c r="E20" i="35" s="1"/>
  <c r="D56" i="6"/>
  <c r="D20" i="35" s="1"/>
  <c r="E257" i="3"/>
  <c r="E17" i="35" s="1"/>
  <c r="D257" i="3"/>
  <c r="D17" i="35" s="1"/>
  <c r="E235" i="3"/>
  <c r="E16" i="35" s="1"/>
  <c r="D235" i="3"/>
  <c r="D16" i="35" s="1"/>
  <c r="E179" i="3"/>
  <c r="E15" i="35" s="1"/>
  <c r="D179" i="3"/>
  <c r="D15" i="35" s="1"/>
  <c r="E130" i="3"/>
  <c r="E14" i="35" s="1"/>
  <c r="D130" i="3"/>
  <c r="D14" i="35" s="1"/>
  <c r="E104" i="3"/>
  <c r="E13" i="35" s="1"/>
  <c r="D104" i="3"/>
  <c r="D13" i="35" s="1"/>
  <c r="D21" i="29"/>
  <c r="D164" i="28"/>
  <c r="C164" i="28"/>
  <c r="D10" i="35" s="1"/>
  <c r="A189" i="14"/>
  <c r="J166" i="14" l="1"/>
  <c r="J119" i="14"/>
  <c r="J100" i="14"/>
  <c r="J65" i="14"/>
  <c r="K187" i="14"/>
  <c r="J187" i="14" l="1"/>
  <c r="K189" i="14" s="1"/>
  <c r="J188" i="14" s="1"/>
  <c r="A261" i="11"/>
  <c r="K188" i="14" l="1"/>
  <c r="K190" i="14" s="1"/>
  <c r="A313" i="7"/>
  <c r="D31" i="35"/>
  <c r="B181" i="8"/>
  <c r="B235" i="8"/>
  <c r="B321" i="8"/>
  <c r="B373" i="8"/>
  <c r="B394" i="8"/>
  <c r="A333" i="31"/>
  <c r="A121" i="30"/>
  <c r="F124" i="30"/>
  <c r="H119" i="30"/>
  <c r="A259" i="3"/>
  <c r="C21" i="29"/>
  <c r="A184" i="15"/>
  <c r="A140" i="13"/>
  <c r="A188" i="12"/>
  <c r="E115" i="37" l="1"/>
  <c r="E107" i="35"/>
  <c r="E122" i="35" s="1"/>
  <c r="E126" i="35" s="1"/>
  <c r="D405" i="8"/>
  <c r="E405" i="8"/>
  <c r="E130" i="37" l="1"/>
  <c r="E134" i="37" s="1"/>
  <c r="E407" i="8"/>
  <c r="A395" i="8"/>
  <c r="A233" i="10" l="1"/>
  <c r="A215" i="9" l="1"/>
  <c r="D329" i="27"/>
  <c r="E7" i="35" s="1"/>
  <c r="C329" i="27"/>
  <c r="D7" i="35" s="1"/>
  <c r="E53" i="35" l="1"/>
  <c r="E54" i="35" s="1"/>
  <c r="D53" i="35"/>
  <c r="D54" i="35" s="1"/>
  <c r="E394" i="8"/>
  <c r="D394" i="8"/>
  <c r="H394" i="8"/>
  <c r="E396" i="8" l="1"/>
  <c r="D395" i="8" s="1"/>
  <c r="E395" i="8" l="1"/>
  <c r="E397" i="8" s="1"/>
  <c r="A166" i="6"/>
  <c r="F399" i="8" l="1"/>
  <c r="D53" i="37"/>
  <c r="D56" i="37" s="1"/>
</calcChain>
</file>

<file path=xl/sharedStrings.xml><?xml version="1.0" encoding="utf-8"?>
<sst xmlns="http://schemas.openxmlformats.org/spreadsheetml/2006/main" count="6522" uniqueCount="1933">
  <si>
    <t>RTC-OCC , Caloocan City</t>
  </si>
  <si>
    <t>RTC-OCC , Las Piñas City</t>
  </si>
  <si>
    <t>RTC-OCC , Makati City</t>
  </si>
  <si>
    <t>RTC-OCC , Malabon City</t>
  </si>
  <si>
    <t>RTC-OCC , Mandaluyong City</t>
  </si>
  <si>
    <t>RTC-OCC , Manila City</t>
  </si>
  <si>
    <t>RTC-OCC , Marikina City</t>
  </si>
  <si>
    <t>RTC-OCC , Muntinlupa City</t>
  </si>
  <si>
    <t>RTC-OCC , Parañaque City</t>
  </si>
  <si>
    <t>RTC-OCC , Pasay City</t>
  </si>
  <si>
    <t>RTC-OCC , Pasig City</t>
  </si>
  <si>
    <t>RTC-OCC , Quezon City</t>
  </si>
  <si>
    <t>RTC-OCC , Taguig City</t>
  </si>
  <si>
    <t>RTC-OCC , Valenzuela City</t>
  </si>
  <si>
    <t>RTC-OCC , Navotas City (new)</t>
  </si>
  <si>
    <t>RTC-Br. 1 , Manila City</t>
  </si>
  <si>
    <t>RTC-Br. 2 , Manila City</t>
  </si>
  <si>
    <t>RTC-Br. 3 , Manila City</t>
  </si>
  <si>
    <t>RTC-Br. 4 , Manila City</t>
  </si>
  <si>
    <t>RTC-Br. 5 , Manila City</t>
  </si>
  <si>
    <t>RTC-Br. 6 , Manila City</t>
  </si>
  <si>
    <t>RTC-Br. 7 , Manila City</t>
  </si>
  <si>
    <t>RTC-Br. 8 , Manila City</t>
  </si>
  <si>
    <t>RTC-Br. 9 , Manila City</t>
  </si>
  <si>
    <t>RTC-Br. 10 , Manila City</t>
  </si>
  <si>
    <t>RTC-Br. 11 , Manila City</t>
  </si>
  <si>
    <t>RTC-Br. 12 , Manila City</t>
  </si>
  <si>
    <t>RTC-Br. 13 , Manila City</t>
  </si>
  <si>
    <t>RTC-Br. 14 , Manila City</t>
  </si>
  <si>
    <t>RTC-Br. 15 , Manila City</t>
  </si>
  <si>
    <t>RTC-Br. 16 , Manila City</t>
  </si>
  <si>
    <t>RTC-Br. 17 , Manila City</t>
  </si>
  <si>
    <t>RTC-Br. 18 , Manila City</t>
  </si>
  <si>
    <t>RTC-Br. 19 , Manila City</t>
  </si>
  <si>
    <t>RTC-Br. 20 , Manila City</t>
  </si>
  <si>
    <t>RTC-Br. 21 , Manila City</t>
  </si>
  <si>
    <t>RTC-Br. 22 , Manila City</t>
  </si>
  <si>
    <t>RTC-Br. 23 , Manila City</t>
  </si>
  <si>
    <t>RTC-Br. 24 , Manila City</t>
  </si>
  <si>
    <t>RTC-Br. 25 , Manila City</t>
  </si>
  <si>
    <t>RTC-Br. 26 , Manila City</t>
  </si>
  <si>
    <t>RTC-Br. 27 , Manila City</t>
  </si>
  <si>
    <t>RTC-Br. 28 , Manila City</t>
  </si>
  <si>
    <t>RTC-Br. 29 , Manila City</t>
  </si>
  <si>
    <t>RTC-Br. 30 , Manila City</t>
  </si>
  <si>
    <t>RTC-Br. 31 , Manila City</t>
  </si>
  <si>
    <t>RTC-Br. 32 , Manila City</t>
  </si>
  <si>
    <t>RTC-Br. 33 , Manila City</t>
  </si>
  <si>
    <t>RTC-Br. 34 , Manila City</t>
  </si>
  <si>
    <t>RTC-Br. 35 , Manila City</t>
  </si>
  <si>
    <t>RTC-Br. 36 , Manila City</t>
  </si>
  <si>
    <t>RTC-Br. 37 , Manila City</t>
  </si>
  <si>
    <t>RTC-Br. 38 , Manila City</t>
  </si>
  <si>
    <t>RTC-Br. 39 , Manila City</t>
  </si>
  <si>
    <t>RTC-Br. 40 , Manila City</t>
  </si>
  <si>
    <t>RTC-Br. 41 , Manila City</t>
  </si>
  <si>
    <t>RTC-Br. 42 , Manila City</t>
  </si>
  <si>
    <t>RTC-Br. 43 , Manila City</t>
  </si>
  <si>
    <t>RTC-Br. 44 , Manila City</t>
  </si>
  <si>
    <t>RTC-Br. 45 , Manila City</t>
  </si>
  <si>
    <t>RTC-Br. 46 , Manila City</t>
  </si>
  <si>
    <t>RTC-Br. 47 , Manila City</t>
  </si>
  <si>
    <t>RTC-Br. 48 , Manila City</t>
  </si>
  <si>
    <t>RTC-Br. 49 , Manila City</t>
  </si>
  <si>
    <t>RTC-Br. 50 , Manila City</t>
  </si>
  <si>
    <t>RTC-Br. 51 , Manila City</t>
  </si>
  <si>
    <t>RTC-Br. 52 , Manila City</t>
  </si>
  <si>
    <t>RTC-Br. 53 , Manila City</t>
  </si>
  <si>
    <t>RTC-Br. 54 , Manila City</t>
  </si>
  <si>
    <t>RTC-Br. 55 , Manila City</t>
  </si>
  <si>
    <t>RTC-Br. 56 , Makati City</t>
  </si>
  <si>
    <t>RTC-Br. 57 , Makati City</t>
  </si>
  <si>
    <t>RTC-Br. 58 , Makati City</t>
  </si>
  <si>
    <t>RTC-Br. 59 , Makati City</t>
  </si>
  <si>
    <t>RTC-Br. 60 , Makati City</t>
  </si>
  <si>
    <t>RTC-Br. 61 , Makati City</t>
  </si>
  <si>
    <t>RTC-Br. 62 , Makati City</t>
  </si>
  <si>
    <t>RTC-Br. 63 , Makati City</t>
  </si>
  <si>
    <t>RTC-Br. 64 , Makati City</t>
  </si>
  <si>
    <t>RTC-Br. 65 , Makati City</t>
  </si>
  <si>
    <t>RTC-Br. 66 , Makati City</t>
  </si>
  <si>
    <t>RTC-Br. 67 , Pasig City</t>
  </si>
  <si>
    <t>RTC-Br. 68 , Pasig City</t>
  </si>
  <si>
    <t>RTC-Br. 69 , Taguig City</t>
  </si>
  <si>
    <t>RTC-Br. 70 , Taguig City</t>
  </si>
  <si>
    <t>RTC-Br. 71 , Pasig City</t>
  </si>
  <si>
    <t>RTC-Br. 72 , Malabon City</t>
  </si>
  <si>
    <t>RTC-Br. 73 , Malabon City</t>
  </si>
  <si>
    <t>RTC-Br. 74 , Malabon City</t>
  </si>
  <si>
    <t>RTC-Br. 75 , Valenzuela City</t>
  </si>
  <si>
    <t>RTC-Br. 76 , Quezon City</t>
  </si>
  <si>
    <t>RTC-Br. 77 , Quezon City</t>
  </si>
  <si>
    <t>RTC-Br. 78 , Quezon City</t>
  </si>
  <si>
    <t>RTC-Br. 79 , Quezon City</t>
  </si>
  <si>
    <t>RTC-Br. 80 , Quezon City</t>
  </si>
  <si>
    <t>RTC-Br. 81 , Quezon City</t>
  </si>
  <si>
    <t>RTC-Br. 82 , Quezon City</t>
  </si>
  <si>
    <t>RTC-Br. 83 , Quezon City</t>
  </si>
  <si>
    <t>RTC-Br. 84 , Quezon City</t>
  </si>
  <si>
    <t>RTC-Br. 85 , Quezon City</t>
  </si>
  <si>
    <t>RTC-Br. 86 , Quezon City</t>
  </si>
  <si>
    <t>RTC-Br. 87 , Quezon City</t>
  </si>
  <si>
    <t>RTC-Br. 88 , Quezon City</t>
  </si>
  <si>
    <t>RTC-Br. 89 , Quezon City</t>
  </si>
  <si>
    <t>RTC-Br. 90 , Quezon City</t>
  </si>
  <si>
    <t>RTC-Br. 91 , Quezon City</t>
  </si>
  <si>
    <t>RTC-Br. 92 , Quezon City</t>
  </si>
  <si>
    <t>RTC-Br. 93 , Quezon City</t>
  </si>
  <si>
    <t>RTC-Br. 94 , Quezon City</t>
  </si>
  <si>
    <t>RTC-Br. 95 , Quezon City</t>
  </si>
  <si>
    <t>RTC-Br. 96 , Quezon City</t>
  </si>
  <si>
    <t>RTC-Br. 97 , Quezon City</t>
  </si>
  <si>
    <t>RTC-Br. 98 , Quezon City</t>
  </si>
  <si>
    <t>RTC-Br. 99 , Quezon City</t>
  </si>
  <si>
    <t>RTC-Br. 100 , Quezon City</t>
  </si>
  <si>
    <t>RTC-Br. 101 , Quezon City</t>
  </si>
  <si>
    <t>RTC-Br. 102 , Quezon City</t>
  </si>
  <si>
    <t>RTC-Br. 103 , Quezon City</t>
  </si>
  <si>
    <t>RTC-Br. 104 , Quezon City</t>
  </si>
  <si>
    <t>RTC-Br. 105 , Quezon City</t>
  </si>
  <si>
    <t>RTC-Br. 106 , Quezon City</t>
  </si>
  <si>
    <t>RTC-Br. 107 , Quezon City</t>
  </si>
  <si>
    <t>RTC-Br. 108 , Pasay City</t>
  </si>
  <si>
    <t>RTC-Br. 109 , Pasay City</t>
  </si>
  <si>
    <t>RTC-Br. 110 , Pasay City</t>
  </si>
  <si>
    <t>RTC-Br. 111 , Pasay City</t>
  </si>
  <si>
    <t>RTC-Br. 112 , Pasay City</t>
  </si>
  <si>
    <t>RTC-Br. 113 , Pasay City</t>
  </si>
  <si>
    <t>RTC-Br. 114 , Pasay City</t>
  </si>
  <si>
    <t>RTC-Br. 115 , Pasay City</t>
  </si>
  <si>
    <t>RTC-Br. 116 , Pasay City</t>
  </si>
  <si>
    <t>RTC-Br. 117 , Pasay City</t>
  </si>
  <si>
    <t>RTC-Br. 118 , Pasay City</t>
  </si>
  <si>
    <t>RTC-Br. 119 , Pasay City</t>
  </si>
  <si>
    <t>RTC-Br. 120 , Caloocan City</t>
  </si>
  <si>
    <t>RTC-Br. 121 , Caloocan City</t>
  </si>
  <si>
    <t>RTC-Br. 122 , Caloocan City</t>
  </si>
  <si>
    <t>RTC-Br. 123 , Caloocan City</t>
  </si>
  <si>
    <t>RTC-Br. 124 , Caloocan City</t>
  </si>
  <si>
    <t>RTC-Br. 125 , Caloocan City</t>
  </si>
  <si>
    <t>RTC-Br. 126 , Caloocan City</t>
  </si>
  <si>
    <t>RTC-Br. 127 , Caloocan City</t>
  </si>
  <si>
    <t>RTC-Br. 128 , Caloocan City</t>
  </si>
  <si>
    <t>RTC-Br. 129 , Caloocan City</t>
  </si>
  <si>
    <t>RTC-Br. 130 , Caloocan City</t>
  </si>
  <si>
    <t>RTC-Br. 131 , Caloocan City</t>
  </si>
  <si>
    <t>RTC-Br. 132 , Makati City</t>
  </si>
  <si>
    <t>RTC-Br. 133 , Makati City</t>
  </si>
  <si>
    <t>RTC-Br. 134 , Makati City</t>
  </si>
  <si>
    <t>RTC-Br. 135 , Makati City</t>
  </si>
  <si>
    <t>RTC-Br. 136 , Makati City</t>
  </si>
  <si>
    <t>RTC-Br. 137 , Makati City</t>
  </si>
  <si>
    <t>RTC-Br. 138 , Makati City</t>
  </si>
  <si>
    <t>RTC-Br. 139 , Makati City</t>
  </si>
  <si>
    <t>RTC-Br. 140 , Makati City</t>
  </si>
  <si>
    <t>RTC-Br. 141 , Makati City</t>
  </si>
  <si>
    <t>RTC-Br. 142 , Makati City</t>
  </si>
  <si>
    <t>RTC-Br. 143 , Makati City</t>
  </si>
  <si>
    <t>RTC-Br. 144 , Makati City</t>
  </si>
  <si>
    <t>RTC-Br. 145 , Makati City</t>
  </si>
  <si>
    <t>RTC-Br. 146 , Makati City</t>
  </si>
  <si>
    <t>RTC-Br. 147 , Makati City</t>
  </si>
  <si>
    <t>RTC-Br. 148 , Makati City</t>
  </si>
  <si>
    <t>RTC-Br. 149 , Makati City</t>
  </si>
  <si>
    <t>RTC-Br. 150 , Makati City</t>
  </si>
  <si>
    <t>RTC-Br. 152 , Pasig City</t>
  </si>
  <si>
    <t>RTC-Br. 153 , Taguig City</t>
  </si>
  <si>
    <t>RTC-Br. 154 , Pasig City</t>
  </si>
  <si>
    <t>RTC-Br. 155 , Pasig City</t>
  </si>
  <si>
    <t>RTC-Br. 156 , Marikina City</t>
  </si>
  <si>
    <t>RTC-Br. 157 , Pasig City</t>
  </si>
  <si>
    <t>RTC-Br. 158 , Pasig City</t>
  </si>
  <si>
    <t>RTC-Br. 159 , Pasig City</t>
  </si>
  <si>
    <t>RTC-Br. 160 , Pasig City</t>
  </si>
  <si>
    <t>RTC-Br. 161 , Pasig City</t>
  </si>
  <si>
    <t>RTC-Br. 162 , Pasig City (SJ)</t>
  </si>
  <si>
    <t>RTC-Br. 163 , Taguig City</t>
  </si>
  <si>
    <t>RTC-Br. 164 , Pasig City</t>
  </si>
  <si>
    <t>RTC-Br. 165 , Marikina City</t>
  </si>
  <si>
    <t>RTC-Br. 166 , Pasig City</t>
  </si>
  <si>
    <t>RTC-Br. 167 , Pasig City</t>
  </si>
  <si>
    <t>RTC-Br. 168 , Marikina City</t>
  </si>
  <si>
    <t>RTC-Br. 169 , Malabon City</t>
  </si>
  <si>
    <t>RTC-Br. 170 , Malabon City</t>
  </si>
  <si>
    <t>RTC-Br. 171 , Valenzuela City</t>
  </si>
  <si>
    <t>RTC-Br. 172 , Valenzuela City</t>
  </si>
  <si>
    <t>RTC-Br. 173 , Manila City</t>
  </si>
  <si>
    <t>RTC-Br. 192 , Marikina City</t>
  </si>
  <si>
    <t>RTC-Br. 193 , Marikina City</t>
  </si>
  <si>
    <t>RTC-Br. 194 , Parañaque City</t>
  </si>
  <si>
    <t>RTC-Br. 195 , Parañaque City</t>
  </si>
  <si>
    <t>RTC-Br. 196 , Parañaque City</t>
  </si>
  <si>
    <t>RTC-Br. 197 , Las Piñas City</t>
  </si>
  <si>
    <t>RTC-Br. 198 , Las Piñas City</t>
  </si>
  <si>
    <t>RTC-Br. 199 , Las Piñas City</t>
  </si>
  <si>
    <t>RTC-Br. 200 , Las Piñas City</t>
  </si>
  <si>
    <t>RTC-Br. 201 , Las Piñas City</t>
  </si>
  <si>
    <t>RTC-Br. 202 , Las Piñas City</t>
  </si>
  <si>
    <t>RTC-Br. 203 , Muntinlupa City</t>
  </si>
  <si>
    <t>RTC-Br. 204 , Muntinlupa City</t>
  </si>
  <si>
    <t>RTC-Br. 205 , Muntinlupa City</t>
  </si>
  <si>
    <t>RTC-Br. 206 , Muntinlupa City</t>
  </si>
  <si>
    <t>RTC-Br. 207 , Muntinlupa City</t>
  </si>
  <si>
    <t>RTC-Br. 208 , Mandaluyong City</t>
  </si>
  <si>
    <t>RTC-Br. 209 , Mandaluyong City</t>
  </si>
  <si>
    <t>RTC-Br. 210 , Mandaluyong City</t>
  </si>
  <si>
    <t>RTC-Br. 211 , Mandaluyong City</t>
  </si>
  <si>
    <t>RTC-Br. 212 , Mandaluyong City</t>
  </si>
  <si>
    <t>RTC-Br. 213 , Mandaluyong City</t>
  </si>
  <si>
    <t>RTC-Br. 214 , Mandaluyong City</t>
  </si>
  <si>
    <t>RTC-Br. 215 , Quezon City</t>
  </si>
  <si>
    <t>RTC-Br. 216 , Quezon City</t>
  </si>
  <si>
    <t>RTC-Br. 217 , Quezon City</t>
  </si>
  <si>
    <t>RTC-Br. 218 , Quezon City</t>
  </si>
  <si>
    <t>RTC-Br. 219 , Quezon City</t>
  </si>
  <si>
    <t>RTC-Br. 220 , Quezon City</t>
  </si>
  <si>
    <t>RTC-Br. 221 , Quezon City</t>
  </si>
  <si>
    <t>RTC-Br. 222 , Quezon City</t>
  </si>
  <si>
    <t>RTC-Br. 223 , Quezon City</t>
  </si>
  <si>
    <t>RTC-Br. 224 , Quezon City</t>
  </si>
  <si>
    <t>RTC-Br. 225 , Quezon City</t>
  </si>
  <si>
    <t>RTC-Br. 226 , Quezon City</t>
  </si>
  <si>
    <t>RTC-Br. 227 , Quezon City</t>
  </si>
  <si>
    <t>RTC-Br. 228 , Quezon City</t>
  </si>
  <si>
    <t>RTC-Br. 229 , Quezon City</t>
  </si>
  <si>
    <t>RTC-Br. 230 , Quezon City</t>
  </si>
  <si>
    <t>RTC-Br. 231 , Pasay City</t>
  </si>
  <si>
    <t>RTC-Br. 232 , Caloocan City</t>
  </si>
  <si>
    <t>RTC-Br. 233 , Makati City (New)</t>
  </si>
  <si>
    <t>RTC-Br. 234 , Makati City (New)</t>
  </si>
  <si>
    <t>RTC-Br. 235 , Makati City (New)</t>
  </si>
  <si>
    <t>RTC-Br. 236 , Makati City (New)</t>
  </si>
  <si>
    <t>RTC-Br. 237 , Makati City (New)</t>
  </si>
  <si>
    <t>RTC-Br. 253 , Las Piñas City</t>
  </si>
  <si>
    <t>RTC-Br. 254 , Las Piñas City</t>
  </si>
  <si>
    <t>RTC-Br. 255 , Las Piñas City</t>
  </si>
  <si>
    <t>RTC-Br. 256 , Muntinlupa City</t>
  </si>
  <si>
    <t>RTC-Br. 257 , Parañaque City</t>
  </si>
  <si>
    <t>RTC-Br. 258 , Parañaque City</t>
  </si>
  <si>
    <t>RTC-Br. 259 , Parañaque City</t>
  </si>
  <si>
    <t>RTC-Br. 260 , Parañaque City</t>
  </si>
  <si>
    <t>RTC-Br. 261 , Pasig City</t>
  </si>
  <si>
    <t>RTC-Br. 262 , Pasig City</t>
  </si>
  <si>
    <t>RTC-Br. 263 , Marikina City</t>
  </si>
  <si>
    <t>RTC-Br. 264 , Pasig City</t>
  </si>
  <si>
    <t>RTC-Br. 265 , Pasig City</t>
  </si>
  <si>
    <t>RTC-Br. 266 , Taguig City</t>
  </si>
  <si>
    <t>RTC-Br. 267 , Taguig City</t>
  </si>
  <si>
    <t>RTC-Br. 268 , Pasig City</t>
  </si>
  <si>
    <t>RTC-Br. 269 , Valenzuela City</t>
  </si>
  <si>
    <t>RTC-Br. 270 , Valenzuela City</t>
  </si>
  <si>
    <t>RTC-Br. 271 , Taguig City</t>
  </si>
  <si>
    <t>RTC-Br. 272 , Marikina City</t>
  </si>
  <si>
    <t>RTC-Br. 273 , Marikina City</t>
  </si>
  <si>
    <t>RTC-Br. 274 , Parañaque City</t>
  </si>
  <si>
    <t>RTC-Br. 275 , Las Piñas City</t>
  </si>
  <si>
    <t>RTC-Br. 276 , Muntinlupa City</t>
  </si>
  <si>
    <t>RTC-Br. 277 , Mandaluyong City</t>
  </si>
  <si>
    <t>RTC-Br. 278 , Mandaluyong City</t>
  </si>
  <si>
    <t>RTC-Br. 279 , Mandaluyong City</t>
  </si>
  <si>
    <t>RTC-Br. 280 , Mandaluyong City</t>
  </si>
  <si>
    <t>RTC-Br. 281 , Mandaluyong City</t>
  </si>
  <si>
    <t>RTC-Br. 282 , Valenzuela City (New)</t>
  </si>
  <si>
    <t>RTC-Br. 283 , Valenzuela City (New)</t>
  </si>
  <si>
    <t>RTC-Br. 284 , Valenzuela City (New)</t>
  </si>
  <si>
    <t>RTC-Br. 285 , Valenzuela City</t>
  </si>
  <si>
    <t>RTC-Br. 286 , Navotas City</t>
  </si>
  <si>
    <t>RTC-Br. 287 , Navotas City</t>
  </si>
  <si>
    <t>RTC-Br. 288 , Navotas City</t>
  </si>
  <si>
    <t>RTC-Br. 289 , Malabon City</t>
  </si>
  <si>
    <t>RTC-Br. 290 , Malabon City</t>
  </si>
  <si>
    <t>RTC-Br. 291 , Malabon City</t>
  </si>
  <si>
    <t>RTC-Br. 292 , Malabon City (New)</t>
  </si>
  <si>
    <t>RTC-Br. 293 , Malabon City (New)</t>
  </si>
  <si>
    <t>RTC-Br. 302, Quezon City (New)</t>
  </si>
  <si>
    <t>MeTC-OCC , Caloocan City</t>
  </si>
  <si>
    <t>MeTC-OCC , Makati City</t>
  </si>
  <si>
    <t>MeTC-OCC , Malabon City</t>
  </si>
  <si>
    <t>MeTC-OCC , Mandaluyong City</t>
  </si>
  <si>
    <t>MeTC-OCC , Manila City</t>
  </si>
  <si>
    <t>MeTC-OCC , Marikina City</t>
  </si>
  <si>
    <t>MeTC-OCC , Parañaque City</t>
  </si>
  <si>
    <t>MeTC-OCC , Pasay City</t>
  </si>
  <si>
    <t>MeTC-OCC , Pasig City</t>
  </si>
  <si>
    <t>MeTC-OCC , Las Piñas City</t>
  </si>
  <si>
    <t>MeTC-OCC , Quezon City</t>
  </si>
  <si>
    <t>MeTC-OCC , San Juan City</t>
  </si>
  <si>
    <t>MeTC-OCC , Valenzuela City</t>
  </si>
  <si>
    <t>MeTC-OCC , Muntinlupa City (New)</t>
  </si>
  <si>
    <t>MeTC-OCC , Navotas City (New)</t>
  </si>
  <si>
    <t>MeTC-OCC , Taguig City (New)</t>
  </si>
  <si>
    <t>MeTC-Br. 1 , Manila City</t>
  </si>
  <si>
    <t>MeTC-Br. 2 , Manila City</t>
  </si>
  <si>
    <t>MeTC-Br. 3 , Manila City</t>
  </si>
  <si>
    <t>MeTC-Br. 4 , Manila City</t>
  </si>
  <si>
    <t>MeTC-Br. 5 , Manila City</t>
  </si>
  <si>
    <t>MeTC-Br. 6 , Manila City</t>
  </si>
  <si>
    <t>MeTC-Br. 7 , Manila City</t>
  </si>
  <si>
    <t>MeTC-Br. 8 , Manila City</t>
  </si>
  <si>
    <t>MeTC-Br. 9 , Manila City</t>
  </si>
  <si>
    <t>MeTC-Br. 10 , Manila City</t>
  </si>
  <si>
    <t>MeTC-Br. 11 , Manila City</t>
  </si>
  <si>
    <t>MeTC-Br. 12 , Manila City</t>
  </si>
  <si>
    <t>MeTC-Br. 13 , Manila City</t>
  </si>
  <si>
    <t>MeTC-Br. 14 , Manila City</t>
  </si>
  <si>
    <t>MeTC-Br. 15 , Manila City</t>
  </si>
  <si>
    <t>MeTC-Br. 16 , Manila City</t>
  </si>
  <si>
    <t>MeTC-Br. 17 , Manila City</t>
  </si>
  <si>
    <t>MeTC-Br. 18 , Manila City</t>
  </si>
  <si>
    <t>MeTC-Br. 19 , Manila City</t>
  </si>
  <si>
    <t>MeTC-Br. 20 , Manila City</t>
  </si>
  <si>
    <t>MeTC-Br. 21 , Manila City</t>
  </si>
  <si>
    <t>MeTC-Br. 22 , Manila City</t>
  </si>
  <si>
    <t>MeTC-Br. 23 , Manila City</t>
  </si>
  <si>
    <t>MeTC-Br. 24 , Manila City</t>
  </si>
  <si>
    <t>MeTC-Br. 25 , Manila City</t>
  </si>
  <si>
    <t>MeTC-Br. 26 , Manila City</t>
  </si>
  <si>
    <t>MeTC-Br. 27 , Manila City</t>
  </si>
  <si>
    <t>MeTC-Br. 28 , Manila City</t>
  </si>
  <si>
    <t>MeTC-Br. 29 , Manila City</t>
  </si>
  <si>
    <t>MeTC-Br. 30 , Manila City</t>
  </si>
  <si>
    <t>MeTC-Br. 31 , Quezon City</t>
  </si>
  <si>
    <t>MeTC-Br. 32 , Quezon City</t>
  </si>
  <si>
    <t>MeTC-Br. 33 , Quezon City</t>
  </si>
  <si>
    <t>MeTC-Br. 34 , Quezon City</t>
  </si>
  <si>
    <t>MeTC-Br. 35 , Quezon City</t>
  </si>
  <si>
    <t>MeTC-Br. 36 , Quezon City</t>
  </si>
  <si>
    <t>MeTC-Br. 37 , Quezon City</t>
  </si>
  <si>
    <t>MeTC-Br. 38 , Quezon City</t>
  </si>
  <si>
    <t>MeTC-Br. 39 , Quezon City</t>
  </si>
  <si>
    <t>MeTC-Br. 40 , Quezon City</t>
  </si>
  <si>
    <t>MeTC-Br. 41 , Quezon City</t>
  </si>
  <si>
    <t>MeTC-Br. 42 , Quezon City</t>
  </si>
  <si>
    <t>MeTC-Br. 43 , Quezon City</t>
  </si>
  <si>
    <t>MeTC-Br. 44 , Pasay City</t>
  </si>
  <si>
    <t>MeTC-Br. 45 , Pasay City</t>
  </si>
  <si>
    <t>MeTC-Br. 46 , Pasay City</t>
  </si>
  <si>
    <t>MeTC-Br. 47 , Pasay City</t>
  </si>
  <si>
    <t>MeTC-Br. 48 , Pasay City</t>
  </si>
  <si>
    <t>MeTC-Br. 49 , Caloocan City</t>
  </si>
  <si>
    <t>MeTC-Br. 50 , Caloocan City</t>
  </si>
  <si>
    <t>MeTC-Br. 51 , Caloocan City</t>
  </si>
  <si>
    <t>MeTC-Br. 52 , Caloocan City</t>
  </si>
  <si>
    <t>MeTC-Br. 53 , Caloocan City</t>
  </si>
  <si>
    <t>MeTC-Br. 54 , Navotas</t>
  </si>
  <si>
    <t>MeTC-Br. 55 , Malabon City</t>
  </si>
  <si>
    <t>MeTC-Br. 56 , Malabon City</t>
  </si>
  <si>
    <t>MeTC-Br. 57 , San Juan City</t>
  </si>
  <si>
    <t>MeTC-Br. 58 , San Juan City</t>
  </si>
  <si>
    <t>MeTC-Br. 59 , Mandaluyong City</t>
  </si>
  <si>
    <t>MeTC-Br. 60 , Mandaluyong City</t>
  </si>
  <si>
    <t>MeTC-Br. 61 , Makati City</t>
  </si>
  <si>
    <t>MeTC-Br. 62 , Makati City</t>
  </si>
  <si>
    <t>MeTC-Br. 63 , Makati City</t>
  </si>
  <si>
    <t>MeTC-Br. 64 , Makati City</t>
  </si>
  <si>
    <t>MeTC-Br. 65 , Makati City</t>
  </si>
  <si>
    <t>MeTC-Br. 66 , Makati City</t>
  </si>
  <si>
    <t>MeTC-Br. 67 , Makati City</t>
  </si>
  <si>
    <t>MeTC-Br. 68 , Pasig City</t>
  </si>
  <si>
    <t>MeTC-Br. 69 , Pasig City</t>
  </si>
  <si>
    <t>MeTC-Br. 70 , Pasig City</t>
  </si>
  <si>
    <t>MeTC-Br. 71 , Pasig City</t>
  </si>
  <si>
    <t>MeTC-Br. 72 , Pasig City</t>
  </si>
  <si>
    <t>MeTC-Br. 73 , Pateros</t>
  </si>
  <si>
    <t>MeTC-Br. 74 , Taguig City</t>
  </si>
  <si>
    <t>MeTC-Br. 75 , Marikina City</t>
  </si>
  <si>
    <t>MeTC-Br. 76 , Marikina City</t>
  </si>
  <si>
    <t>MeTC-Br. 77 , Parañaque City</t>
  </si>
  <si>
    <t>MeTC-Br. 78 , Parañaque City</t>
  </si>
  <si>
    <t>MeTC-Br. 79 , Las Piñas City</t>
  </si>
  <si>
    <t>MeTC-Br. 80 , Muntinlupa City</t>
  </si>
  <si>
    <t>MeTC-Br. 81 , Valenzuela City</t>
  </si>
  <si>
    <t>MeTC-Br. 82 , Valenzuela City</t>
  </si>
  <si>
    <t>MeTC-Br. 83 , Caloocan City</t>
  </si>
  <si>
    <t>MeTC-Br. 84 , Caloocan City</t>
  </si>
  <si>
    <t>MeTC-Br. 85 , Caloocan City</t>
  </si>
  <si>
    <t>MeTC-Br. 86 , Caloocan City</t>
  </si>
  <si>
    <t>MeTC-Br. 87 , Parañaque City</t>
  </si>
  <si>
    <t>MeTC-Br. 88 , Parañaque City</t>
  </si>
  <si>
    <t>MeTC-Br. 89 , Parañaque City</t>
  </si>
  <si>
    <t>MeTC-Br. 90 , Parañaque City</t>
  </si>
  <si>
    <t>MeTC-Br. 91 , Parañaque City</t>
  </si>
  <si>
    <t>MeTC-Br. 93 , Marikina City</t>
  </si>
  <si>
    <t>MeTC-Br. 94 , Marikina City</t>
  </si>
  <si>
    <t>MeTC-Br. 95 , Marikina City</t>
  </si>
  <si>
    <t>MeTC-Br. 96 , Mandaluyong City</t>
  </si>
  <si>
    <t>MeTC-Br. 97 , Mandaluyong City</t>
  </si>
  <si>
    <t>MeTC-Br. 98 , Mandaluyong City</t>
  </si>
  <si>
    <t>MeTC-Br. 99 , Mandaluyong City</t>
  </si>
  <si>
    <t>MeTC-Br. 100 , Mandaluyong City</t>
  </si>
  <si>
    <t>MeTC-Br. 101 , Mandaluyong City</t>
  </si>
  <si>
    <t>MeTC-Br. 107 , Valenzuela City</t>
  </si>
  <si>
    <t>MeTC-Br. 108 , Valenzuela City</t>
  </si>
  <si>
    <t>MeTC-Br. 109 , Valenzuela City</t>
  </si>
  <si>
    <t>MeTC-Br. 110 , Muntinlupa City (New)</t>
  </si>
  <si>
    <t>MeTC-Br. 111 , Muntinlupa City (New)</t>
  </si>
  <si>
    <t>MeTC-Br. 112 , Muntinlupa City (New)</t>
  </si>
  <si>
    <t>MeTC-Br. 113 , Muntinlupa City (New)</t>
  </si>
  <si>
    <t>MeTC-Br. 114 , Muntinlupa City (New)</t>
  </si>
  <si>
    <t>MeTC-Br. 118 , Navotas (New)</t>
  </si>
  <si>
    <t>MeTC-Br. 119 , Navotas (New)</t>
  </si>
  <si>
    <t>RTC, Br. 1 , FC,  Caloocan City</t>
  </si>
  <si>
    <t>RTC, Br. 2 , FC,  Las Piñas City</t>
  </si>
  <si>
    <t>RTC, Br. 3 , FC,  Makati City</t>
  </si>
  <si>
    <t>RTC, Br. 4 , FC,  Malabon City</t>
  </si>
  <si>
    <t>RTC, Br. 5 , FC,  Mandaluyong City</t>
  </si>
  <si>
    <t>RTC, Br. 7 , FC,  Marikina City</t>
  </si>
  <si>
    <t>RTC, Br. 8 , FC,  Muntinlupa City</t>
  </si>
  <si>
    <t>RTC, Br. 9 , FC,  Navotas</t>
  </si>
  <si>
    <t>RTC, Br. 10 , FC,  Parañaque City</t>
  </si>
  <si>
    <t>RTC, Br. 11 , FC,  Pasay City</t>
  </si>
  <si>
    <t>RTC, Br. 12 , FC,  Pasig City</t>
  </si>
  <si>
    <t>RTC, Br. 13 , FC,  Quezon City</t>
  </si>
  <si>
    <t>RTC, Br. 14 , FC,  San Juan City</t>
  </si>
  <si>
    <t>RTC, Br. 15 , FC,  Taguig City</t>
  </si>
  <si>
    <t>RTC, Br. 16 , FC,  Valenzuela City</t>
  </si>
  <si>
    <t>Station</t>
  </si>
  <si>
    <t>MTCC</t>
  </si>
  <si>
    <t xml:space="preserve">MTC </t>
  </si>
  <si>
    <t>MCTC</t>
  </si>
  <si>
    <t>RTC-OCC</t>
  </si>
  <si>
    <t>Legaspi City, Albay</t>
  </si>
  <si>
    <t>Ligao City, Albay</t>
  </si>
  <si>
    <t>Tabaco City, Albay</t>
  </si>
  <si>
    <t>Daet, Camarines Norte</t>
  </si>
  <si>
    <t>Iriga City, Camarines Sur</t>
  </si>
  <si>
    <t>Libmanan, Camarines Sur</t>
  </si>
  <si>
    <t>Naga City, Camarines Sur</t>
  </si>
  <si>
    <t>Pili, Camarines Sur</t>
  </si>
  <si>
    <t>Virac, Catanduanes</t>
  </si>
  <si>
    <t>Masbate City, Masbate</t>
  </si>
  <si>
    <t>San Jose, Camarines Sur</t>
  </si>
  <si>
    <t>Sorsogon City, Sorsogon</t>
  </si>
  <si>
    <t>RTC-Br. 1</t>
  </si>
  <si>
    <t>RTC-Br. 2</t>
  </si>
  <si>
    <t>RTC-Br. 3</t>
  </si>
  <si>
    <t>RTC-Br. 4</t>
  </si>
  <si>
    <t>RTC-Br. 5</t>
  </si>
  <si>
    <t>RTC-Br. 6</t>
  </si>
  <si>
    <t>RTC-Br. 7</t>
  </si>
  <si>
    <t>RTC-Br. 8</t>
  </si>
  <si>
    <t>RTC-Br. 9</t>
  </si>
  <si>
    <t>RTC-Br. 10</t>
  </si>
  <si>
    <t>RTC-Br. 11</t>
  </si>
  <si>
    <t>RTC-Br. 12</t>
  </si>
  <si>
    <t>RTC-Br. 13</t>
  </si>
  <si>
    <t>RTC-Br. 14</t>
  </si>
  <si>
    <t>RTC-Br. 15</t>
  </si>
  <si>
    <t>RTC-Br. 16</t>
  </si>
  <si>
    <t>RTC-Br. 17</t>
  </si>
  <si>
    <t>RTC-Br. 18</t>
  </si>
  <si>
    <t>RTC-Br. 19</t>
  </si>
  <si>
    <t>RTC-Br. 20</t>
  </si>
  <si>
    <t>RTC-Br. 21</t>
  </si>
  <si>
    <t>RTC-Br. 22</t>
  </si>
  <si>
    <t>RTC-Br. 23</t>
  </si>
  <si>
    <t>RTC-Br. 24</t>
  </si>
  <si>
    <t>RTC-Br. 25</t>
  </si>
  <si>
    <t>RTC-Br. 26</t>
  </si>
  <si>
    <t>RTC-Br. 27</t>
  </si>
  <si>
    <t>RTC-Br. 28</t>
  </si>
  <si>
    <t>RTC-Br. 29</t>
  </si>
  <si>
    <t>RTC-Br. 30</t>
  </si>
  <si>
    <t>RTC-Br. 31</t>
  </si>
  <si>
    <t>RTC-Br. 32</t>
  </si>
  <si>
    <t>RTC-Br. 33</t>
  </si>
  <si>
    <t>RTC-Br. 34</t>
  </si>
  <si>
    <t>RTC-Br. 35</t>
  </si>
  <si>
    <t>RTC-Br. 36</t>
  </si>
  <si>
    <t>RTC-Br. 37</t>
  </si>
  <si>
    <t>RTC-Br. 38</t>
  </si>
  <si>
    <t>RTC-Br. 39</t>
  </si>
  <si>
    <t>RTC-Br. 40</t>
  </si>
  <si>
    <t>RTC-Br. 41</t>
  </si>
  <si>
    <t>RTC-Br. 42</t>
  </si>
  <si>
    <t>RTC-Br. 43</t>
  </si>
  <si>
    <t>RTC-Br. 44</t>
  </si>
  <si>
    <t>RTC-Br. 45</t>
  </si>
  <si>
    <t>RTC-Br. 46</t>
  </si>
  <si>
    <t>RTC-Br. 47</t>
  </si>
  <si>
    <t>RTC-Br. 48</t>
  </si>
  <si>
    <t>RTC-Br. 49</t>
  </si>
  <si>
    <t>Cataingan, Masbate</t>
  </si>
  <si>
    <t>RTC-Br. 50</t>
  </si>
  <si>
    <t>San Jacinto, Masbate</t>
  </si>
  <si>
    <t>RTC-Br. 51</t>
  </si>
  <si>
    <t>RTC-Br. 52</t>
  </si>
  <si>
    <t>RTC-Br. 53</t>
  </si>
  <si>
    <t>RTC-Br. 54</t>
  </si>
  <si>
    <t>Gubat, Sorsogon</t>
  </si>
  <si>
    <t>RTC-Br. 55</t>
  </si>
  <si>
    <t>Irosin, Sorsogon</t>
  </si>
  <si>
    <t>RTC-Br. 56</t>
  </si>
  <si>
    <t>RTC-Br. 57</t>
  </si>
  <si>
    <t>RTC-Br. 58</t>
  </si>
  <si>
    <t>San Jose (Tigaon), Camarines Sur</t>
  </si>
  <si>
    <t>RTC-Br. 59</t>
  </si>
  <si>
    <t>RTC-Br. 60</t>
  </si>
  <si>
    <t>RTC-Br. 61</t>
  </si>
  <si>
    <t>RTC-Br. 62</t>
  </si>
  <si>
    <t>RTC-Br. 63</t>
  </si>
  <si>
    <t>Calabanga, Camarines Sur</t>
  </si>
  <si>
    <t>RTC-Br. 64</t>
  </si>
  <si>
    <t>Labo, Camarines Norte</t>
  </si>
  <si>
    <t>RTC-Br. 65</t>
  </si>
  <si>
    <t>Bulan, Sorsogon</t>
  </si>
  <si>
    <t>MTCC-OCC</t>
  </si>
  <si>
    <t>MTCC-Br.1</t>
  </si>
  <si>
    <t>MTCC-Br.2</t>
  </si>
  <si>
    <t>MTCC-Br.3</t>
  </si>
  <si>
    <t>MTC</t>
  </si>
  <si>
    <t>Daraga, Albay</t>
  </si>
  <si>
    <t>Guinobatan, Albay</t>
  </si>
  <si>
    <t>Pio Duran, Albay</t>
  </si>
  <si>
    <t>Rapu-Rapu, Albay</t>
  </si>
  <si>
    <t>Basud, Camarines Norte</t>
  </si>
  <si>
    <t>Daet, Camarines Norte (new)</t>
  </si>
  <si>
    <t>MTC-Br. 1</t>
  </si>
  <si>
    <t>MTC-Br. 2</t>
  </si>
  <si>
    <t>Jose Panganiban, Camarines Norte</t>
  </si>
  <si>
    <t>Mercedes, Camarines, Norte</t>
  </si>
  <si>
    <t>Paracale, Camarines Norte</t>
  </si>
  <si>
    <t>Talisay, Camarines Norte</t>
  </si>
  <si>
    <t>Vinzons, Camarines Norte</t>
  </si>
  <si>
    <t>Baao, Camarines Sur</t>
  </si>
  <si>
    <t>Balatan, Camarines Sur</t>
  </si>
  <si>
    <t>Bombon, Camarines Sur</t>
  </si>
  <si>
    <t>Buhi, Camarines Sur</t>
  </si>
  <si>
    <t>Bula, Camarines Sur</t>
  </si>
  <si>
    <t>Caramoan, Camarines Sur</t>
  </si>
  <si>
    <t>Garchitorena, Camarines Sur</t>
  </si>
  <si>
    <t>Goa, Camarines, Sur</t>
  </si>
  <si>
    <t>Laganoy, Camarines Sur</t>
  </si>
  <si>
    <t>Minalabac, Camarines Sur</t>
  </si>
  <si>
    <t>Ocampo, Camarines Sur</t>
  </si>
  <si>
    <t>Pasacao, Camarines Sur</t>
  </si>
  <si>
    <t>Siruma, Camarines Sur</t>
  </si>
  <si>
    <t>Tinambac, Camarines Sur</t>
  </si>
  <si>
    <t>San Andres, Catanduanes</t>
  </si>
  <si>
    <t>Claveria, Masbate</t>
  </si>
  <si>
    <t>San Pascual, Masbate</t>
  </si>
  <si>
    <t>Castilla, Sorsogon</t>
  </si>
  <si>
    <t>Donsol, Sorsogon</t>
  </si>
  <si>
    <t>Magallanes, Sorsogon</t>
  </si>
  <si>
    <t>Pilar, Sorsogon</t>
  </si>
  <si>
    <t>Bacacay – Malilipot, Albay</t>
  </si>
  <si>
    <t>Camalig – Jovellar, Albay</t>
  </si>
  <si>
    <t>Tiwi – Malinao, Albay</t>
  </si>
  <si>
    <t>Polangui – Libon – Oas, Albay</t>
  </si>
  <si>
    <t>Sto. Domingo – Manito, Albay</t>
  </si>
  <si>
    <t>Capalonga – Sta. Elena, Camarines Norte</t>
  </si>
  <si>
    <t>San Lorenzo Ruiz – Imelda – San Vicente, Camarines Norte</t>
  </si>
  <si>
    <t>Camaligan – Gainza – Milaor, Camarines Sur</t>
  </si>
  <si>
    <t>Libmanan – Cabusao, Camarines Sur</t>
  </si>
  <si>
    <t>Magarao – Canaman, Camarines Sur</t>
  </si>
  <si>
    <t>Nabua – Bato, Camarines Sur</t>
  </si>
  <si>
    <t>Ragay – Del Gallego, Camarines Sur</t>
  </si>
  <si>
    <t>San Fernando – Pamplona, Camarines Sur</t>
  </si>
  <si>
    <t>San Jose – Presentacion, Camarines Sur</t>
  </si>
  <si>
    <t>Sipocot – Lupi, Camarines Sur</t>
  </si>
  <si>
    <t>Tigaon – Sagnay, Camarines Sur</t>
  </si>
  <si>
    <t>Baras – Gigmoto, Catanduanes</t>
  </si>
  <si>
    <t>Bato – San Miguel, Catanduanes</t>
  </si>
  <si>
    <t>Pandan – Caramoan, Catanduanes</t>
  </si>
  <si>
    <t>Panganiban – Viga – Bagamanoc, Catanduanes</t>
  </si>
  <si>
    <t>Aroroy – Baleno, Masbate</t>
  </si>
  <si>
    <t>Cataingan – Pio V. Corpuz, Masbate</t>
  </si>
  <si>
    <t>Dimasalang – Palanas – Uson, Masbate</t>
  </si>
  <si>
    <t>Mandaon – Balud, Masbate</t>
  </si>
  <si>
    <t>Mobo – Milagros, Masbate</t>
  </si>
  <si>
    <t>Placer – Cawayan – Esperanza, Masbate</t>
  </si>
  <si>
    <t>San Fernando – Batuan, Masbate</t>
  </si>
  <si>
    <t>San Jacinto – Monreal, Masbate</t>
  </si>
  <si>
    <t>Bulusan – Barcelona, Sorsogon</t>
  </si>
  <si>
    <t>Casiguran – Juban, Sorsogon</t>
  </si>
  <si>
    <t>Gubat – Prieto Diaz, Sorsogon</t>
  </si>
  <si>
    <t>Matnog – Sta. Magdalena, Sorsogon</t>
  </si>
  <si>
    <t>Kalibo, Aklan</t>
  </si>
  <si>
    <t>San Jose, Antique</t>
  </si>
  <si>
    <t>Mambusao, Capiz</t>
  </si>
  <si>
    <t>Roxas City, Capiz</t>
  </si>
  <si>
    <t>Iloilo City, Iloilo</t>
  </si>
  <si>
    <t>Bacolod City, Negros Occidental</t>
  </si>
  <si>
    <t>Himamaylan City, Negros Occidental</t>
  </si>
  <si>
    <t>San Carlos City, Nergros Occidental</t>
  </si>
  <si>
    <t>Silay City, Negros Occidental</t>
  </si>
  <si>
    <t>Culasi, Antique</t>
  </si>
  <si>
    <t>Cadiz City, Negros Occidental</t>
  </si>
  <si>
    <t>Kabankalan City, Negros Occidental</t>
  </si>
  <si>
    <t>Bago City, Negros Occidental</t>
  </si>
  <si>
    <t>La Carlota City, Negros Occidental</t>
  </si>
  <si>
    <t>Bugasong, Antique</t>
  </si>
  <si>
    <t>Jordan, Guimaras</t>
  </si>
  <si>
    <t>RTC-Br. 66</t>
  </si>
  <si>
    <t>Barotac Viejo, Iloilo</t>
  </si>
  <si>
    <t>RTC-Br. 67</t>
  </si>
  <si>
    <t>Guimbal, Iloilo</t>
  </si>
  <si>
    <t>RTC-Br. 68</t>
  </si>
  <si>
    <t>Dumangas, Iloilo</t>
  </si>
  <si>
    <t>RTC-Br. 69</t>
  </si>
  <si>
    <t>RTC-Br. 70</t>
  </si>
  <si>
    <t>RTC-Br. 71</t>
  </si>
  <si>
    <t>RTC-Br. 72</t>
  </si>
  <si>
    <t>RTC-Br. 73</t>
  </si>
  <si>
    <t>City of Sagay, Negros Occ.</t>
  </si>
  <si>
    <t>RTC-Br. 74</t>
  </si>
  <si>
    <t>La Carlota City, Negros Occ.</t>
  </si>
  <si>
    <t>RTC-Br. 75</t>
  </si>
  <si>
    <t>RTC-Br. 76</t>
  </si>
  <si>
    <t>Janiuay, Iloilo</t>
  </si>
  <si>
    <t>RTC-Br. 77</t>
  </si>
  <si>
    <t>Sipalay City, Negros Occ.</t>
  </si>
  <si>
    <t>MTCC-Br.4</t>
  </si>
  <si>
    <t>MTCC-Br.5</t>
  </si>
  <si>
    <t>MTCC-Br.6</t>
  </si>
  <si>
    <t>MTCC-Br.7</t>
  </si>
  <si>
    <t>MTCC-Br.8</t>
  </si>
  <si>
    <t>MTCC-Br.9</t>
  </si>
  <si>
    <t>MTCC-Br.10</t>
  </si>
  <si>
    <t>Passi City, Iloilo</t>
  </si>
  <si>
    <t>Escalante City, Negros Occidental</t>
  </si>
  <si>
    <t>Sagay City, Negros Occidental</t>
  </si>
  <si>
    <t>San Carlos City, Negros Occidental</t>
  </si>
  <si>
    <t>Sipalay City, Negros Occidental</t>
  </si>
  <si>
    <t>Talisay City, Negros Occidental</t>
  </si>
  <si>
    <t>Victorias City, Negros Occidental</t>
  </si>
  <si>
    <t>Maayon, Capiz</t>
  </si>
  <si>
    <t>Panitan, Capiz</t>
  </si>
  <si>
    <t>Barotac Nuevo, Iloilo</t>
  </si>
  <si>
    <t>Lambunao, Iloilo</t>
  </si>
  <si>
    <t>Miagao, Iloilo</t>
  </si>
  <si>
    <t>Oton, Iloilo</t>
  </si>
  <si>
    <t>San Joaquin, Iloilo</t>
  </si>
  <si>
    <t>Binalbagan, Negros Occidental</t>
  </si>
  <si>
    <t>Cauayan, Negros Occidental</t>
  </si>
  <si>
    <t>Hinigaran, Negros Occidental</t>
  </si>
  <si>
    <t>Hinobaan, Negros Occidental</t>
  </si>
  <si>
    <t>La Castellana, Negros Occidental</t>
  </si>
  <si>
    <t>Pontevedra, Negros Occidental</t>
  </si>
  <si>
    <t>Borongan, Eastern Samar</t>
  </si>
  <si>
    <t>Carigara, Leyte</t>
  </si>
  <si>
    <t>Ormoc City, Leyte</t>
  </si>
  <si>
    <t>Tacloban City, Leyte</t>
  </si>
  <si>
    <t>Catarman, Northern Samar</t>
  </si>
  <si>
    <t>Laoang, Northern Samar</t>
  </si>
  <si>
    <t>Calbayog City, Samar</t>
  </si>
  <si>
    <t>Catbalogan City, Samar</t>
  </si>
  <si>
    <t>Maasin City, Southern Leyte</t>
  </si>
  <si>
    <t>Guiuan, Eastern Samar</t>
  </si>
  <si>
    <t>Dolores, Eastern Samar</t>
  </si>
  <si>
    <t>Oras, Eastern Samar</t>
  </si>
  <si>
    <t>Abuyog, Leyte</t>
  </si>
  <si>
    <t>Calubian, Leyte</t>
  </si>
  <si>
    <t>Baybay, Leyte</t>
  </si>
  <si>
    <t>Barauen, Leyte</t>
  </si>
  <si>
    <t>Naval, Biliran</t>
  </si>
  <si>
    <t>Palompon, Leyte</t>
  </si>
  <si>
    <t>Hilongos, Leyte</t>
  </si>
  <si>
    <t>Allen, Nothern Samar</t>
  </si>
  <si>
    <t>San Juan, Southern Leyte</t>
  </si>
  <si>
    <t>Basey, Samar</t>
  </si>
  <si>
    <t>Calbiga, Samar</t>
  </si>
  <si>
    <t>Caibiran, Biliran</t>
  </si>
  <si>
    <t>Gamay, Northern Samar</t>
  </si>
  <si>
    <t>Sogod, Southern Leyte</t>
  </si>
  <si>
    <t>Tarangnan, Samar</t>
  </si>
  <si>
    <t>Gandara, Samar</t>
  </si>
  <si>
    <t>Balangiga, Eastern Samar</t>
  </si>
  <si>
    <t>Borongan City, Eastern Samar</t>
  </si>
  <si>
    <t xml:space="preserve">MTCC </t>
  </si>
  <si>
    <t>Maripipi, Biliran</t>
  </si>
  <si>
    <t>Can-Avid, Eastern Samar</t>
  </si>
  <si>
    <t>Taft, Eastern Samar</t>
  </si>
  <si>
    <t>Alang-Alang, Leyte</t>
  </si>
  <si>
    <t>Albuera, Leyte</t>
  </si>
  <si>
    <t>Babatngon, Leyte</t>
  </si>
  <si>
    <t>Barugo, Leyte</t>
  </si>
  <si>
    <t>Burauen, Leyte</t>
  </si>
  <si>
    <t>Capoocan, Leyte</t>
  </si>
  <si>
    <t>Dagami, Leyte</t>
  </si>
  <si>
    <t>Dulag, Leyte</t>
  </si>
  <si>
    <t>Jaro, Leyte</t>
  </si>
  <si>
    <t>La Paz, Leyte</t>
  </si>
  <si>
    <t>Leyte, Leyte</t>
  </si>
  <si>
    <t>Mahaplag, Leyte</t>
  </si>
  <si>
    <t>Palo, Leyte</t>
  </si>
  <si>
    <t>Pastrana, Leyte</t>
  </si>
  <si>
    <t>Sta. Fe, Leyte</t>
  </si>
  <si>
    <t>Tanauan, Leyte</t>
  </si>
  <si>
    <t>Tolosa, Leyte</t>
  </si>
  <si>
    <t>Bobon, Northern Samar</t>
  </si>
  <si>
    <t>Lavezares, Northern Samar</t>
  </si>
  <si>
    <t>Palapag, Northern Samar</t>
  </si>
  <si>
    <t>San Isidro, Northern Samar</t>
  </si>
  <si>
    <t>Marabut, Samar</t>
  </si>
  <si>
    <t>Liloan, Southern Leyte</t>
  </si>
  <si>
    <t>San Francisco, Southern Leyte</t>
  </si>
  <si>
    <t>Isabela City, Basilan</t>
  </si>
  <si>
    <t>Dipolog City, Zamboanga Del Norte</t>
  </si>
  <si>
    <t>Pagadian City, Zamboanga Del Sur</t>
  </si>
  <si>
    <t>Zamboanga City, Zamboanga Del Sur</t>
  </si>
  <si>
    <t>Jolo, Sulu</t>
  </si>
  <si>
    <t>Parang, Sulu</t>
  </si>
  <si>
    <t>Bongao, Tawi-Tawi</t>
  </si>
  <si>
    <t>Sindangan, Zamboanga Del Norte</t>
  </si>
  <si>
    <t>Molave, Zamboanga Del Sur</t>
  </si>
  <si>
    <t>Ipil, Zamboanga Sibugay</t>
  </si>
  <si>
    <t>Siasi, Sulu</t>
  </si>
  <si>
    <t>Sapa Sapa, Tawi-Tawi</t>
  </si>
  <si>
    <t>Siocon, Zamboanga Del Norte</t>
  </si>
  <si>
    <t>Liloy, Zamboanga Del Norte</t>
  </si>
  <si>
    <t>San Miguel, Zamboanga Del Sur</t>
  </si>
  <si>
    <t>Aurora, Zamboanga Del Sur</t>
  </si>
  <si>
    <t>Imelda, Zamboanga Sibugay</t>
  </si>
  <si>
    <t>Lamitan City, Basilan</t>
  </si>
  <si>
    <t>Dapitan City, Zamboanga Del Norte</t>
  </si>
  <si>
    <t>Manuel A. Roxas, Zamboanga Del Norte</t>
  </si>
  <si>
    <t>Manukan, Zamboanga Del Norte</t>
  </si>
  <si>
    <t>Mutia, Zamboanga Del Norte</t>
  </si>
  <si>
    <t>Polanco, Zamboanga Del Norte</t>
  </si>
  <si>
    <t>Sibuco, Zamboanga Del Norte</t>
  </si>
  <si>
    <t>Tambulig, Zamboanga Del Sur</t>
  </si>
  <si>
    <t>Alicia, Zamboanga Sibugay</t>
  </si>
  <si>
    <t>Buug, Zamboanga Sibugay</t>
  </si>
  <si>
    <t>Butuan City, Agusan Del Norte</t>
  </si>
  <si>
    <t>Malaybalay City, Bukidnon</t>
  </si>
  <si>
    <t>Oroquieta City, Misamis Occidental</t>
  </si>
  <si>
    <t>Ozamis City, Misamis Occidental</t>
  </si>
  <si>
    <t>Cagayan De Oro City, Misamis Oriental</t>
  </si>
  <si>
    <t>Gingoog City, Misamis Oriental</t>
  </si>
  <si>
    <t>Medina, Misamis Oriental</t>
  </si>
  <si>
    <t>Surigao City, Surigao Del Norte</t>
  </si>
  <si>
    <t>Prosperidad, Agusan Del Sur</t>
  </si>
  <si>
    <t>Bayugan City, Agusan Del Sur</t>
  </si>
  <si>
    <t>Manolo Fortich, Bukidnon</t>
  </si>
  <si>
    <t>Tangub City, Misamis Occidental</t>
  </si>
  <si>
    <t>Mambajao, Camiguin</t>
  </si>
  <si>
    <t>Dapa, Surigao Del Norte</t>
  </si>
  <si>
    <t>San Jose, Dinagat Island</t>
  </si>
  <si>
    <t>Cabadbaran City, Agusan Del Norte</t>
  </si>
  <si>
    <t>Calamba, Misamis Occidental</t>
  </si>
  <si>
    <t>Initao, Misamis Oriental</t>
  </si>
  <si>
    <t>Valencia City, Bukidnon</t>
  </si>
  <si>
    <t>El Salvador City, Misamis Oriental</t>
  </si>
  <si>
    <t>Buenavista, Agusan Del Norte</t>
  </si>
  <si>
    <t>Carmen, Agusan Del Norte</t>
  </si>
  <si>
    <t>Nasipit, Agusan Del Norte</t>
  </si>
  <si>
    <t>Quezon, Bukidnon</t>
  </si>
  <si>
    <t>San Fernando, Bukidnon</t>
  </si>
  <si>
    <t>Lopez Jaena, Misamis Occidental</t>
  </si>
  <si>
    <t>Plaridel, Misamis Occidental</t>
  </si>
  <si>
    <t>Alubijid, Misamis Oriental</t>
  </si>
  <si>
    <t>Magsaysay, Misamis Oriental</t>
  </si>
  <si>
    <t>Mainit, Surigao Del Norte</t>
  </si>
  <si>
    <t>Panabo City, Davao Del Norte</t>
  </si>
  <si>
    <t>Tagum City, Davao Del Norte</t>
  </si>
  <si>
    <t>Davao City, Davao Del Sur</t>
  </si>
  <si>
    <t>Digos City, Davao Del Sur</t>
  </si>
  <si>
    <t>Mati City, Davao Oriental</t>
  </si>
  <si>
    <t>General Santos City, South Cotabato</t>
  </si>
  <si>
    <t>Koronadal City, South Cotabato</t>
  </si>
  <si>
    <t>Tandag City, Surigao Del Sur</t>
  </si>
  <si>
    <t>Surallah, South Cotabato</t>
  </si>
  <si>
    <t>Alabel, Sarangani</t>
  </si>
  <si>
    <t>Nabunturan, Compostela Valley</t>
  </si>
  <si>
    <t>Baganga, Davao Oriental</t>
  </si>
  <si>
    <t>Bansalan, Davao Del Sur</t>
  </si>
  <si>
    <t>Lianga, Surigao Del Sur</t>
  </si>
  <si>
    <t>Bislig City, Surigao Del Sur</t>
  </si>
  <si>
    <t>Lupon, Davao Oriental</t>
  </si>
  <si>
    <t>Polomolok, South Cotabato</t>
  </si>
  <si>
    <t>Cantilan, Surigao Del Sur</t>
  </si>
  <si>
    <t>Mabini, Compostela Valley</t>
  </si>
  <si>
    <t>Samal Island Garden, Davao Del Norte</t>
  </si>
  <si>
    <t>Asuncion, Davao Del Norte</t>
  </si>
  <si>
    <t>New Corella, Davao Del Norte</t>
  </si>
  <si>
    <t>Sta. Cruz, Davao Del Sur</t>
  </si>
  <si>
    <t>Governor Generoso, Davao Oriental</t>
  </si>
  <si>
    <t>San Isidro, Davao Oriental</t>
  </si>
  <si>
    <t>Maasim, Sarangani</t>
  </si>
  <si>
    <t>Polomok, South Cotabato</t>
  </si>
  <si>
    <t>Tampakan, South Cotabato</t>
  </si>
  <si>
    <t>Tupi, South Cotabato</t>
  </si>
  <si>
    <t>SCC-Jolo, Sulu</t>
  </si>
  <si>
    <t>SCC-Siasi, Sulu</t>
  </si>
  <si>
    <t>SCC-Parang, Sulu</t>
  </si>
  <si>
    <t>SCC-Maimbung, Sulu</t>
  </si>
  <si>
    <t>SCC-Patikul, Sulu</t>
  </si>
  <si>
    <t>SCC-Luuk, Sulu</t>
  </si>
  <si>
    <t>SCC-Bongao, Tawi-Tawi</t>
  </si>
  <si>
    <t xml:space="preserve">SCC-Isabela City, Basilan </t>
  </si>
  <si>
    <t>SCC-Tubod, Lanao DN</t>
  </si>
  <si>
    <t>SCC-Marawi City, Lanao DS</t>
  </si>
  <si>
    <t>SCC-Baloi, Lanao DN</t>
  </si>
  <si>
    <t>SCC-Iligan City, Lanao DN</t>
  </si>
  <si>
    <t>SCC-Kapatagan, Lanao DS</t>
  </si>
  <si>
    <t>SCC-Balindong, Lanao DS</t>
  </si>
  <si>
    <t>SCC-Ganassi, Lanao DS</t>
  </si>
  <si>
    <t>SCC-Malabang, Lanao DS</t>
  </si>
  <si>
    <t>SCC-Lumbatan, Lanao DS</t>
  </si>
  <si>
    <t>SCC-Tamparan, Lanao DS</t>
  </si>
  <si>
    <t>SCC-Mulondo, Lanao DS</t>
  </si>
  <si>
    <t>SCC-Cotabato City, Maguindanao</t>
  </si>
  <si>
    <t>SCC-Datu Odin Sinsuat, Maguindanao</t>
  </si>
  <si>
    <t>SCC-Parang, Maguindanao</t>
  </si>
  <si>
    <t>SCC-Datu Piang, Maguindanao</t>
  </si>
  <si>
    <t>SCC-Shariff Aguak, Maguindanao</t>
  </si>
  <si>
    <t>SCC-Buluan, Maguindanao</t>
  </si>
  <si>
    <t>SCC-Upi, Maguindanao</t>
  </si>
  <si>
    <t>SCC-Tacurong City, Sultan Kudarat</t>
  </si>
  <si>
    <t>SCC-Isulan, Sultan Kudarat</t>
  </si>
  <si>
    <t>SCC-Lebak, Sultan Kudarat</t>
  </si>
  <si>
    <t>SCC-Palimbang, Sultan Kudarat</t>
  </si>
  <si>
    <t>SCC-Tacurong, Sultan Kudarat</t>
  </si>
  <si>
    <t>SCC-Midsayap, Cotabato</t>
  </si>
  <si>
    <t>SCC-Pikit, Cotabato</t>
  </si>
  <si>
    <t>SCC-Kabacan, Cotabato</t>
  </si>
  <si>
    <t>SCC-Kidapawan, Cotabato</t>
  </si>
  <si>
    <t>SDC-JOLO, SULU</t>
  </si>
  <si>
    <t>SDC-BONGAO, TAWI-TAWI</t>
  </si>
  <si>
    <t>SDC-ZAMBOANGA CITY, ZAMBO DEL SUR</t>
  </si>
  <si>
    <t>SDC-Marawi City, Lanao DS</t>
  </si>
  <si>
    <t>SDC-COTABATO CITY, MAGUINDANAO</t>
  </si>
  <si>
    <t>FC-BR. 1</t>
  </si>
  <si>
    <t>Legazpi City, Albay</t>
  </si>
  <si>
    <t>Aroroy, Masbate</t>
  </si>
  <si>
    <t>FC-BR. 2</t>
  </si>
  <si>
    <t>FC-BR. 3</t>
  </si>
  <si>
    <t>FC-BR. 4</t>
  </si>
  <si>
    <t>FC-BR. 5</t>
  </si>
  <si>
    <t>FC-BR. 6</t>
  </si>
  <si>
    <t>FC-BR. 7</t>
  </si>
  <si>
    <t>FC-BR. 8</t>
  </si>
  <si>
    <t>FC-BR. 9</t>
  </si>
  <si>
    <t>FC-BR. 10</t>
  </si>
  <si>
    <t>FC-BR. 11</t>
  </si>
  <si>
    <t>FC-BR. 12</t>
  </si>
  <si>
    <t>FC-BR. 13</t>
  </si>
  <si>
    <t>Himamaylan, Negros Occidental</t>
  </si>
  <si>
    <t>FC-BR. 14</t>
  </si>
  <si>
    <t>RTC-Br. 1,</t>
  </si>
  <si>
    <t>RTC-Br. 3,</t>
  </si>
  <si>
    <t>RTC-Br. 4,</t>
  </si>
  <si>
    <t>RTC-Br. 5,</t>
  </si>
  <si>
    <t>RTC-Br. 6,</t>
  </si>
  <si>
    <t>RTC-Br. 7,</t>
  </si>
  <si>
    <t>RTC-Br. 8,</t>
  </si>
  <si>
    <t>RTC-Br. 9,</t>
  </si>
  <si>
    <t>RTC-Br. 10,</t>
  </si>
  <si>
    <t>RTC-Br. 11,</t>
  </si>
  <si>
    <t>RTC-Br. 12,</t>
  </si>
  <si>
    <t>RTC-Br. 13,</t>
  </si>
  <si>
    <t>RTC-Br. 15,</t>
  </si>
  <si>
    <t>RTC-Br. 16,</t>
  </si>
  <si>
    <t>RTC-Br. 17,</t>
  </si>
  <si>
    <t>RTC-Br. 18,</t>
  </si>
  <si>
    <t>RTC-Br. 19 ,</t>
  </si>
  <si>
    <t>RTC-Br. 20,</t>
  </si>
  <si>
    <t>RTC-Br. 21,</t>
  </si>
  <si>
    <t>RTC-Br. 22,</t>
  </si>
  <si>
    <t>RTC-Br. 23,</t>
  </si>
  <si>
    <t>RTC-Br. 24,</t>
  </si>
  <si>
    <t>RTC-Br. 25,</t>
  </si>
  <si>
    <t>RTC-Br. 44,</t>
  </si>
  <si>
    <t>RTC-Br. 50,</t>
  </si>
  <si>
    <t>RTC-Br. 53,</t>
  </si>
  <si>
    <t>Bangued, Abra</t>
  </si>
  <si>
    <t>La Trinidad, Benguet</t>
  </si>
  <si>
    <t>Batac City, Ilocos Norte</t>
  </si>
  <si>
    <t>Laoag City, Ilocos Norte</t>
  </si>
  <si>
    <t>Candon City, Ilocos Sur</t>
  </si>
  <si>
    <t>Narvacan, Ilocos Sur</t>
  </si>
  <si>
    <t>Vigan City, Ilocos Sur</t>
  </si>
  <si>
    <t>Agoo, La Union</t>
  </si>
  <si>
    <t>Bauang, La Union</t>
  </si>
  <si>
    <t>Bontoc, Mt. Province</t>
  </si>
  <si>
    <t>Alaminos City, Pagasinan</t>
  </si>
  <si>
    <t>Dagupan City, Pagasinan</t>
  </si>
  <si>
    <t>Lingayen, Pangasinan</t>
  </si>
  <si>
    <t>San Carlos City, Pagasinan</t>
  </si>
  <si>
    <t>Tayug, Pagasinan</t>
  </si>
  <si>
    <t>Urdaneta City, Pangasinan</t>
  </si>
  <si>
    <t>Baguio City, Benguet</t>
  </si>
  <si>
    <t xml:space="preserve">Bangui, Ilocos Norte </t>
  </si>
  <si>
    <t>Cabugao, Ilocos Sur</t>
  </si>
  <si>
    <t>Tagudin, Ilocos Sur</t>
  </si>
  <si>
    <t>San Fernando City, La Union</t>
  </si>
  <si>
    <t>Balaoan, La Union</t>
  </si>
  <si>
    <t>Urdaneta, Pagasinan</t>
  </si>
  <si>
    <t>Villasis, Pagasinan</t>
  </si>
  <si>
    <t>Rosales, Pagasinan</t>
  </si>
  <si>
    <t>Bucay, Abra</t>
  </si>
  <si>
    <t>Burgos, Pangasinan</t>
  </si>
  <si>
    <t>Urdaneta City, Pangasinan (new)</t>
  </si>
  <si>
    <t>Alaminos City, Pangasinan</t>
  </si>
  <si>
    <t>Dagupan City, Pangasinan</t>
  </si>
  <si>
    <t>San Carlos City, Pangasinan</t>
  </si>
  <si>
    <t>Lagangilang, Abra</t>
  </si>
  <si>
    <t>Itogon, Benguet</t>
  </si>
  <si>
    <t>Mankayan, Benguet</t>
  </si>
  <si>
    <t>Bacarra, Ilocos Norte</t>
  </si>
  <si>
    <t>San Nicolas, Ilocos Norte</t>
  </si>
  <si>
    <t>Bantay, Ilocos Sur</t>
  </si>
  <si>
    <t>Sinait, Ilocos Sur</t>
  </si>
  <si>
    <t>Sto. Domingo, Ilocos Sur</t>
  </si>
  <si>
    <t>Aringay, La Union</t>
  </si>
  <si>
    <t>Bacnotan, La Union</t>
  </si>
  <si>
    <t>Bangar, La Union</t>
  </si>
  <si>
    <t>Caba, La Union</t>
  </si>
  <si>
    <t>Luna, La Union</t>
  </si>
  <si>
    <t>Naguilian, La Union</t>
  </si>
  <si>
    <t>Rosario, La Union</t>
  </si>
  <si>
    <t>Santol, La Union</t>
  </si>
  <si>
    <t>Sto. Tomas, La Union</t>
  </si>
  <si>
    <t>Sudipen, La Union</t>
  </si>
  <si>
    <t>Tadian, Mt. Province</t>
  </si>
  <si>
    <t>Agno, Pangasinan</t>
  </si>
  <si>
    <t>Anda, Pangasinan</t>
  </si>
  <si>
    <t>Balungao, Pangasinan</t>
  </si>
  <si>
    <t>Bani, Pangasinan</t>
  </si>
  <si>
    <t>Bayambang, Pangasinan</t>
  </si>
  <si>
    <t>Binmaley, Pangasinan</t>
  </si>
  <si>
    <t>Bolinao, Pangasinan</t>
  </si>
  <si>
    <t>Calasiao, Pangasinan</t>
  </si>
  <si>
    <t>Infanta, Pangasinan</t>
  </si>
  <si>
    <t>Malasiqui, Pangasinan</t>
  </si>
  <si>
    <t>Manaoag, Pangasinan</t>
  </si>
  <si>
    <t>Mangaldan, Pangasinan</t>
  </si>
  <si>
    <t>Mangatarem, Pangasinan</t>
  </si>
  <si>
    <t>Mapandan, Pangasinan</t>
  </si>
  <si>
    <t>Rosales, Pangasinan</t>
  </si>
  <si>
    <t>Sta. Barbara, Pangasinan</t>
  </si>
  <si>
    <t>Sta. Maria, Pangasinan</t>
  </si>
  <si>
    <t>Umingan, Pangasinan</t>
  </si>
  <si>
    <t>Pigidan, Abra</t>
  </si>
  <si>
    <t>Tubao – Pugo, La Union</t>
  </si>
  <si>
    <t>Baguio City, Bneguet</t>
  </si>
  <si>
    <t>Dingras, Ilocos Norte</t>
  </si>
  <si>
    <t>Vigan City, Ilocos Norte</t>
  </si>
  <si>
    <t>San Fernando, La Union</t>
  </si>
  <si>
    <t>Bontoc, Mountain Province</t>
  </si>
  <si>
    <t>FC-BR. 15</t>
  </si>
  <si>
    <t>FC-BR. 16</t>
  </si>
  <si>
    <t>FC-BR. 17</t>
  </si>
  <si>
    <t>Tayum, Abra</t>
  </si>
  <si>
    <t>Pilar, Abra</t>
  </si>
  <si>
    <t>Manabo, Abra</t>
  </si>
  <si>
    <t>Sallapadan, Abra</t>
  </si>
  <si>
    <t>La Paz, Abra</t>
  </si>
  <si>
    <t>Dolores, Abra</t>
  </si>
  <si>
    <t>Licuan, Abra</t>
  </si>
  <si>
    <t>Kapangan, Benguet</t>
  </si>
  <si>
    <t>Tublay, Benguet</t>
  </si>
  <si>
    <t>Kabayan, Benguet</t>
  </si>
  <si>
    <t>Buguias, Benguet</t>
  </si>
  <si>
    <t>Tuba, Benguet</t>
  </si>
  <si>
    <t>Bangui, Ilocos Norte</t>
  </si>
  <si>
    <t>Pasuquin, Ilocos Norte</t>
  </si>
  <si>
    <t>Sarrat, Ilocos Norte</t>
  </si>
  <si>
    <t>Piddig, Ilocos Norte</t>
  </si>
  <si>
    <t>Espiritu, Ilocos Norte</t>
  </si>
  <si>
    <t>Pinili, Ilocos Norte</t>
  </si>
  <si>
    <t>Paoay, Ilocos Norte</t>
  </si>
  <si>
    <t>Magsingal, Ilocos Sur</t>
  </si>
  <si>
    <t>San Vicente, Ilocos Sur</t>
  </si>
  <si>
    <t>Caoayan, Ilocos Sur</t>
  </si>
  <si>
    <t>Sta. Maria, Ilocos Sur</t>
  </si>
  <si>
    <t>Santiago, Ilocos Sur</t>
  </si>
  <si>
    <t>Banayoyo, Ilocos Sur</t>
  </si>
  <si>
    <t>Galimuyod, Ilocos Sur</t>
  </si>
  <si>
    <t>Gregorio Del Pilar, Ilocos Sur</t>
  </si>
  <si>
    <t>Cervantes, Ilocos Sur</t>
  </si>
  <si>
    <t>Sta. Cruz, Ilocos Sur</t>
  </si>
  <si>
    <t>Alilem, Ilocos Sur</t>
  </si>
  <si>
    <t>San Juan, La Union</t>
  </si>
  <si>
    <t>Bagulin, La Union</t>
  </si>
  <si>
    <t>Barlig, Mt. Province</t>
  </si>
  <si>
    <t>Bauko,  Mt. Province</t>
  </si>
  <si>
    <t>Besao, Mt. Province</t>
  </si>
  <si>
    <t>Natonin, Mt. Province</t>
  </si>
  <si>
    <t>Labrador, Pangasinan</t>
  </si>
  <si>
    <t>Aguilar, Pangasinan</t>
  </si>
  <si>
    <t>San Fabian, Pangasinan</t>
  </si>
  <si>
    <t>Urbiztondo, Pangasinan</t>
  </si>
  <si>
    <t>Pozorrubio, Pangasinan</t>
  </si>
  <si>
    <t>Asingan, Pangasinan</t>
  </si>
  <si>
    <t>Alcala, Pangasinan</t>
  </si>
  <si>
    <t>Tayug, Pangasinan</t>
  </si>
  <si>
    <t>Natividad, Pangasinan</t>
  </si>
  <si>
    <t>Villasis, Pangasinan</t>
  </si>
  <si>
    <t>Binalonan, Pangasinan</t>
  </si>
  <si>
    <t>FC-BR. 18</t>
  </si>
  <si>
    <t>FC-BR. 19</t>
  </si>
  <si>
    <t>FC-BR. 20</t>
  </si>
  <si>
    <t>Island Garden City of Samal, Davao del Norte</t>
  </si>
  <si>
    <t>Panabo City, Davao del Norte</t>
  </si>
  <si>
    <t>Tagum City, Davao del Norte</t>
  </si>
  <si>
    <t>Davao City, Davao del Sur</t>
  </si>
  <si>
    <t>Digos City, Davao del Sur</t>
  </si>
  <si>
    <t>Sta. Cruz, Davao del Sur</t>
  </si>
  <si>
    <t>koronadal City, South Cotabato</t>
  </si>
  <si>
    <t>Bislig City, Surigao del Sur</t>
  </si>
  <si>
    <t>Tandag city, Surigao del Sur</t>
  </si>
  <si>
    <t>Carmen, Davao Del Norte</t>
  </si>
  <si>
    <t>Kapalong , Davao Del Norte</t>
  </si>
  <si>
    <t>Bansalan, Davao del Sur</t>
  </si>
  <si>
    <t>Hagonoy, Davao Del Sur</t>
  </si>
  <si>
    <t>Padada, Davao Del Sur</t>
  </si>
  <si>
    <t>Malalag, Davao Del Sur</t>
  </si>
  <si>
    <t>Caraga, Davao Oriental</t>
  </si>
  <si>
    <t>Glan, Sarangani</t>
  </si>
  <si>
    <t>Malungon, Sarangani</t>
  </si>
  <si>
    <t>Kiamba, Sarangani</t>
  </si>
  <si>
    <t>Norala, South Cotabato</t>
  </si>
  <si>
    <t>Banga, South Cotabato</t>
  </si>
  <si>
    <t>Lanuza, Surigao Del Sur</t>
  </si>
  <si>
    <t>Tago, Surigao Del Sur</t>
  </si>
  <si>
    <t>Cagwait, Surigao Del Sur</t>
  </si>
  <si>
    <t>Marihatag, Surigao Del Sur</t>
  </si>
  <si>
    <t>Barobo, Surigao Del Sur</t>
  </si>
  <si>
    <t>Hinatuan, Surigao Del Sur</t>
  </si>
  <si>
    <t>Tagbilaran City, Bohol</t>
  </si>
  <si>
    <t>Cebu City, Cebu</t>
  </si>
  <si>
    <t>Lapu-Lapu City, Cebu</t>
  </si>
  <si>
    <t>Mandaue City, Cebu</t>
  </si>
  <si>
    <t>Talisay City, Cebu</t>
  </si>
  <si>
    <t>Toledo City, Cebu</t>
  </si>
  <si>
    <t>Dumaguete City, Negros Oriental</t>
  </si>
  <si>
    <t>Danao City, Cebu</t>
  </si>
  <si>
    <t>Argao, Cebu</t>
  </si>
  <si>
    <t>Tanjay, Negros Oriental</t>
  </si>
  <si>
    <t>Bais City, Negros Oriental</t>
  </si>
  <si>
    <t>Larena, Siquijor</t>
  </si>
  <si>
    <t>Loay, Bohol</t>
  </si>
  <si>
    <t>Carmen, Bohol</t>
  </si>
  <si>
    <t>Talibon, Bohol</t>
  </si>
  <si>
    <t>Barili, Cebu</t>
  </si>
  <si>
    <t>Bogo City, Cebu</t>
  </si>
  <si>
    <t>Oslob, Cebu</t>
  </si>
  <si>
    <t>Bayawan City, Negros Oriental</t>
  </si>
  <si>
    <t>Guihulngan City, Negros Oriental</t>
  </si>
  <si>
    <t xml:space="preserve"> Lapu Lapu City, Cebu (new)</t>
  </si>
  <si>
    <t xml:space="preserve"> Lapu-Lapu City, Cebu(new)</t>
  </si>
  <si>
    <t xml:space="preserve"> Lapu-Lapu City, Cebu</t>
  </si>
  <si>
    <t>Bais City, Negros Or.</t>
  </si>
  <si>
    <t>Naga City, Cebu</t>
  </si>
  <si>
    <t>Carcar, Cebu</t>
  </si>
  <si>
    <t>Bogo, Cebu</t>
  </si>
  <si>
    <t>Mandaue, Cebu (new)</t>
  </si>
  <si>
    <t>Danao, Cebu (new)</t>
  </si>
  <si>
    <t>Argao, Cebu (new)</t>
  </si>
  <si>
    <t>Barili, Cebu (new)</t>
  </si>
  <si>
    <t>Danao, Cebu</t>
  </si>
  <si>
    <t>Bogo, Cebu (new)</t>
  </si>
  <si>
    <t>Lapu Lapu City, Cebu(new)</t>
  </si>
  <si>
    <t>Carcar City, Cebu</t>
  </si>
  <si>
    <t>Cebu City, Cebu (new)</t>
  </si>
  <si>
    <t>Lapu-Lapu City</t>
  </si>
  <si>
    <t>Canlaon City, Negros Oriental</t>
  </si>
  <si>
    <t>Guihulungan City, Negros Oriental</t>
  </si>
  <si>
    <t>Tanjay City, Negros Oriental</t>
  </si>
  <si>
    <t>Calape, Bohol</t>
  </si>
  <si>
    <t>Loon, Bohol</t>
  </si>
  <si>
    <t>Dalaguete, Cebu</t>
  </si>
  <si>
    <t>Minglanilla, Cebu</t>
  </si>
  <si>
    <t>San Fernando, Cebu</t>
  </si>
  <si>
    <t>Sibonga, Cebu</t>
  </si>
  <si>
    <t>Mabinay, Negros Oriental</t>
  </si>
  <si>
    <t>Siaton, Negros Oriental</t>
  </si>
  <si>
    <t>Sibulan, Negros, Oriental</t>
  </si>
  <si>
    <t>Sta. Catalina, Negros Oriental</t>
  </si>
  <si>
    <t>Alicia, Bohol</t>
  </si>
  <si>
    <t>MTC-OCC</t>
  </si>
  <si>
    <t>MTC-Br. 3</t>
  </si>
  <si>
    <t xml:space="preserve">MCTC </t>
  </si>
  <si>
    <t>MCTC-OCC</t>
  </si>
  <si>
    <t>MCTC-Br. 1</t>
  </si>
  <si>
    <t>MCTC-Br. 2</t>
  </si>
  <si>
    <t xml:space="preserve">RTC-OCC </t>
  </si>
  <si>
    <t>Aparri, Cagayan</t>
  </si>
  <si>
    <t>Tuguegarao City, Cagayan</t>
  </si>
  <si>
    <t>Cauayan City, Isabela</t>
  </si>
  <si>
    <t>Ilagan City, Isabela</t>
  </si>
  <si>
    <t>Santiago City, Isabela</t>
  </si>
  <si>
    <t>Bambang, Nueva Vizcaya</t>
  </si>
  <si>
    <t>Bayombong, Nueva Vizcaya</t>
  </si>
  <si>
    <t>Tuguegarao City,, Cagayan</t>
  </si>
  <si>
    <t>Tuao, Cagayan</t>
  </si>
  <si>
    <t>Sanchez Mira, Cagayan</t>
  </si>
  <si>
    <t>Basco, Batanes</t>
  </si>
  <si>
    <t>Lagawe, Ifugao</t>
  </si>
  <si>
    <t>Alfonso Lista, Ifugao</t>
  </si>
  <si>
    <t>Ilagan, Isabela</t>
  </si>
  <si>
    <t>Cauayan City,  Isabela</t>
  </si>
  <si>
    <t>Santiago City,  Isabela</t>
  </si>
  <si>
    <t>Cabagan, Isabela</t>
  </si>
  <si>
    <t>Roxas, Isabela</t>
  </si>
  <si>
    <t>Echague, Isabela</t>
  </si>
  <si>
    <t>Tabuk City, Kalinga</t>
  </si>
  <si>
    <t>Luna, Apayao</t>
  </si>
  <si>
    <t>Cabarroguis, Quirino</t>
  </si>
  <si>
    <t>Ballesteros, Cagayan</t>
  </si>
  <si>
    <t>Banaue, Ifugao</t>
  </si>
  <si>
    <t>Maddela, Quirino</t>
  </si>
  <si>
    <t>Lubuagan, Kalinga  (new)</t>
  </si>
  <si>
    <t>Cauayan, Isabela</t>
  </si>
  <si>
    <t>Itbayat, Batanes</t>
  </si>
  <si>
    <t>Sabtang, Batanes</t>
  </si>
  <si>
    <t>Abulug, Cagayan</t>
  </si>
  <si>
    <t>Alcala, Cagayan</t>
  </si>
  <si>
    <t>Baggao, Cagayan</t>
  </si>
  <si>
    <t>Buguey, Cagayan</t>
  </si>
  <si>
    <t>Camalaniugan, Cagayan</t>
  </si>
  <si>
    <t>Gattaran, Cagayan</t>
  </si>
  <si>
    <t>Lal-lo, Cagayan</t>
  </si>
  <si>
    <t>Peñablanca, Cagayan</t>
  </si>
  <si>
    <t>Rizal, Cagayan</t>
  </si>
  <si>
    <t>Sta. Ana, Cagayan</t>
  </si>
  <si>
    <t>Alicia, Isabela</t>
  </si>
  <si>
    <t>Palanan, Isabela</t>
  </si>
  <si>
    <t>San Mateo, Isabela</t>
  </si>
  <si>
    <t>Lubuagan, Kalinga</t>
  </si>
  <si>
    <t>Ambaguio, Nueva Vizcaya</t>
  </si>
  <si>
    <t>Kasibu, Nueva Vizcaya</t>
  </si>
  <si>
    <t>Kayapa, Nueva Vizcaya</t>
  </si>
  <si>
    <t>Diffun, Quirino</t>
  </si>
  <si>
    <t>Solano, Nueva Vizcaya</t>
  </si>
  <si>
    <t>Flora, Apayao</t>
  </si>
  <si>
    <t>Kabugao, Apayao</t>
  </si>
  <si>
    <t>Ivana, Batanes</t>
  </si>
  <si>
    <t>Claveria, Cagayan</t>
  </si>
  <si>
    <t>Allacapan, Cagayan</t>
  </si>
  <si>
    <t>Gonzaga, Cagayan</t>
  </si>
  <si>
    <t>Amulung, Cagayan</t>
  </si>
  <si>
    <t>Solana, Cagayan</t>
  </si>
  <si>
    <t>Piat, Cagayan</t>
  </si>
  <si>
    <t>Alfonso Lista (Potia), Ifugao</t>
  </si>
  <si>
    <t>Lamut, Ifugao</t>
  </si>
  <si>
    <t>Angadanan, Isabela</t>
  </si>
  <si>
    <t>Cabatuan, Isabela</t>
  </si>
  <si>
    <t>Cordon, Isabela</t>
  </si>
  <si>
    <t>Gamu, Isabela</t>
  </si>
  <si>
    <t>Jones, Isabela</t>
  </si>
  <si>
    <t>Maconacon, Isabela</t>
  </si>
  <si>
    <t>Mallig, Isabela</t>
  </si>
  <si>
    <t>Naguilian, Isabela</t>
  </si>
  <si>
    <t>Ramon, Isabela</t>
  </si>
  <si>
    <t>San Manuel, Isabela</t>
  </si>
  <si>
    <t>San Mariano, Isabela</t>
  </si>
  <si>
    <t>San Pablo, Isabela</t>
  </si>
  <si>
    <t>Tumauini, Isabela</t>
  </si>
  <si>
    <t>Balbalan, Kalinga</t>
  </si>
  <si>
    <t>Pinukpuk, Kalinga</t>
  </si>
  <si>
    <t>Tinglayan, Kalinga</t>
  </si>
  <si>
    <t>Aritao, Nueva Vizcaya</t>
  </si>
  <si>
    <t>Bagabag, Nueva Vizcaya</t>
  </si>
  <si>
    <t>Dupax Del Norte, Nueva Vizcaya</t>
  </si>
  <si>
    <t>Villaverde, Nueva Vizcaya</t>
  </si>
  <si>
    <t>Aglipay, Quirino</t>
  </si>
  <si>
    <t>RTC - Br. 78</t>
  </si>
  <si>
    <t>RTC - Br. 79</t>
  </si>
  <si>
    <t>RTC - Br. 80,</t>
  </si>
  <si>
    <t>RTC - Br. 81</t>
  </si>
  <si>
    <t>RTC - Br. 83</t>
  </si>
  <si>
    <t>RTC - Br. 84</t>
  </si>
  <si>
    <t>RTC - Br. 85</t>
  </si>
  <si>
    <t>RTC - Br. 86</t>
  </si>
  <si>
    <t>RTC - Br. 87</t>
  </si>
  <si>
    <t>RTC - Br. 88</t>
  </si>
  <si>
    <t>RTC - Br. 89</t>
  </si>
  <si>
    <t>RTC - Br. 90</t>
  </si>
  <si>
    <t>RTC - Br. 91</t>
  </si>
  <si>
    <t>RTC-Br. 93</t>
  </si>
  <si>
    <t>RTC-Br. 94</t>
  </si>
  <si>
    <t>RTC - Br. 95</t>
  </si>
  <si>
    <t>RTC - Br. 96</t>
  </si>
  <si>
    <t>RTC-Br. 101</t>
  </si>
  <si>
    <t>MTCC-Br.11</t>
  </si>
  <si>
    <t>MTCC-Br.12</t>
  </si>
  <si>
    <t>MTCC-Br.13</t>
  </si>
  <si>
    <t>MTCC-Br.14</t>
  </si>
  <si>
    <t>MTCC-Br. 2</t>
  </si>
  <si>
    <t>MTCC-Br. 3</t>
  </si>
  <si>
    <t>Liloan, Cebu</t>
  </si>
  <si>
    <t>Malabuyoc, Cebu</t>
  </si>
  <si>
    <t>Moalboal, Cebu</t>
  </si>
  <si>
    <t>Pinamunganjan, Cebu</t>
  </si>
  <si>
    <t>Poro, Cebu</t>
  </si>
  <si>
    <t>Samboan, Cebu</t>
  </si>
  <si>
    <t>Tuburan, Cebu</t>
  </si>
  <si>
    <t>Bindoy, Negros Oriental</t>
  </si>
  <si>
    <t>La Libertad, Negros Oriental</t>
  </si>
  <si>
    <t>Pamplona, Negros Oriental</t>
  </si>
  <si>
    <t>Tayasan, Negros Oriental</t>
  </si>
  <si>
    <t>Valencia, Negros Oriental</t>
  </si>
  <si>
    <t>Dauin, Negros Oriental</t>
  </si>
  <si>
    <t>Lazi, Siquijor</t>
  </si>
  <si>
    <t>Siquijor, Siquijor</t>
  </si>
  <si>
    <t>Guihulngan, Negros Oriental</t>
  </si>
  <si>
    <t>Lapu Lapu City, Cebu</t>
  </si>
  <si>
    <t>Ubay, Bohol</t>
  </si>
  <si>
    <t>Balilihan, Bohol</t>
  </si>
  <si>
    <t>Bilar, Bohol</t>
  </si>
  <si>
    <t>Candijay, Bohol</t>
  </si>
  <si>
    <t>Catigbian, Bohol</t>
  </si>
  <si>
    <t>Cortes, Bohol</t>
  </si>
  <si>
    <t>Dagohoy, Bohol</t>
  </si>
  <si>
    <t>Dauis, Bohol</t>
  </si>
  <si>
    <t>Guindulman, Bohol</t>
  </si>
  <si>
    <t>Inabanga, Bohol</t>
  </si>
  <si>
    <t>Jagna, Bohol</t>
  </si>
  <si>
    <t>Lila, Bohol</t>
  </si>
  <si>
    <t>Albuquerque, Bohol</t>
  </si>
  <si>
    <t>Sierra Bullones, Bohol</t>
  </si>
  <si>
    <t>Trinidad, Bohol</t>
  </si>
  <si>
    <t>Tubigon, Bohol</t>
  </si>
  <si>
    <t>Valencia, Bohol</t>
  </si>
  <si>
    <t>Balamban, Cebu</t>
  </si>
  <si>
    <t>Bantayan, Cebu</t>
  </si>
  <si>
    <t>Boljoon, Cebu</t>
  </si>
  <si>
    <t>Borbon, Cebu</t>
  </si>
  <si>
    <t>Catmon, Cebu</t>
  </si>
  <si>
    <t>Consolacion, Cebu</t>
  </si>
  <si>
    <t>Dumanjug, Cebu</t>
  </si>
  <si>
    <t>Madellin, Cebu</t>
  </si>
  <si>
    <t>Olongapo City, Zambales</t>
  </si>
  <si>
    <t>Cabanatuan City, Nueva Ecija</t>
  </si>
  <si>
    <t>San Fernando City, Pampanga</t>
  </si>
  <si>
    <t>Malolos City, Bulacan</t>
  </si>
  <si>
    <t>Angeles City, Pampanga</t>
  </si>
  <si>
    <t>Dipolog City, Zamboanga del Norte</t>
  </si>
  <si>
    <t>Cagayan de Oro City, Misamis Oriental</t>
  </si>
  <si>
    <t>Butuan City, Agusan del Norte</t>
  </si>
  <si>
    <t>Iligan City, Lanao del Norte</t>
  </si>
  <si>
    <t>Cabadbaran City, Agusan del Norte</t>
  </si>
  <si>
    <t>Bayugan City, Agusan del Sur</t>
  </si>
  <si>
    <t>Prosperidad, Agusan del Sur</t>
  </si>
  <si>
    <t>Mainit, Surigaodel Norte</t>
  </si>
  <si>
    <t>Surigao City, Surigao del norte</t>
  </si>
  <si>
    <t>Dapitan City, Zamboanga del Norte</t>
  </si>
  <si>
    <t>Sindangan, Zamboanga del Norte</t>
  </si>
  <si>
    <t>Molave, Zamboangadel Sur</t>
  </si>
  <si>
    <t>Pagadian City, Zamboanga del Sur</t>
  </si>
  <si>
    <t>Zamboanga City, Zamboanga del Sur</t>
  </si>
  <si>
    <t>Baybay City, Leyte</t>
  </si>
  <si>
    <t>Baler, Aurora</t>
  </si>
  <si>
    <t>Balanga City, Bataan</t>
  </si>
  <si>
    <t>Dinalupihan, Bataan</t>
  </si>
  <si>
    <t>Mariveles, Bataan</t>
  </si>
  <si>
    <t xml:space="preserve"> Malolos City, Bulacan</t>
  </si>
  <si>
    <t>Gapan City, Nueva Ecija</t>
  </si>
  <si>
    <t>Guimba, Nueva Ecija</t>
  </si>
  <si>
    <t>San Jose City, Nueva Ecija</t>
  </si>
  <si>
    <t>Sto. Domingo, Nueva Ecija</t>
  </si>
  <si>
    <t xml:space="preserve"> Angeles City, Pampanga</t>
  </si>
  <si>
    <t>Guagua, Pampanga</t>
  </si>
  <si>
    <t>Macabebe, Pampanga</t>
  </si>
  <si>
    <t>Tarlac City, Tarlac</t>
  </si>
  <si>
    <t>Iba, Zambales</t>
  </si>
  <si>
    <t>Palayan City, Nueva Ecija</t>
  </si>
  <si>
    <t>Capas, Tarlac</t>
  </si>
  <si>
    <t>Paniqui, Tarlac</t>
  </si>
  <si>
    <t>Camiling, Tarlac</t>
  </si>
  <si>
    <t xml:space="preserve"> Olongapo City, Zambales</t>
  </si>
  <si>
    <t xml:space="preserve"> Baler, Aurora (Casiguran) new</t>
  </si>
  <si>
    <t xml:space="preserve"> Paniqui, Tarlac</t>
  </si>
  <si>
    <t xml:space="preserve"> Capas, Tarlac</t>
  </si>
  <si>
    <t xml:space="preserve"> Camiling, Tarlac</t>
  </si>
  <si>
    <t xml:space="preserve"> Concepcion, Tarlac</t>
  </si>
  <si>
    <t>Meycauayan City, Bulacan</t>
  </si>
  <si>
    <t>San Jose del Monte City, Bulacan</t>
  </si>
  <si>
    <t>Muñoz Science City, Nueca Ecija</t>
  </si>
  <si>
    <t>Dingalan, Aurora</t>
  </si>
  <si>
    <t>Abucay, Bataan</t>
  </si>
  <si>
    <t>Limay, Bataan</t>
  </si>
  <si>
    <t>Balagtas, Bulacan</t>
  </si>
  <si>
    <t>Angat, Bulacan</t>
  </si>
  <si>
    <t xml:space="preserve">Baliuag, Bulacan, </t>
  </si>
  <si>
    <t>Bocaue, Bulacan</t>
  </si>
  <si>
    <t>Bulacan, Bulacan</t>
  </si>
  <si>
    <t>Bustos, Bulacan</t>
  </si>
  <si>
    <t>Calumpit, Bulacan</t>
  </si>
  <si>
    <t>Doña Remedios Trinidad, Bulacan</t>
  </si>
  <si>
    <t>Guiguinto, Bulacan</t>
  </si>
  <si>
    <t>Hagonoy, Bulacan</t>
  </si>
  <si>
    <t>Marilao, Bulacan</t>
  </si>
  <si>
    <t>Norzagaray, Bulacan</t>
  </si>
  <si>
    <t>Obando, Bulacan</t>
  </si>
  <si>
    <t>Pandi, Bulacan</t>
  </si>
  <si>
    <t>Paombong, Bulacan</t>
  </si>
  <si>
    <t>Plaridel, Bulacan</t>
  </si>
  <si>
    <t>Pulilan, Bulacan</t>
  </si>
  <si>
    <t>San Ildefonso, Bulacan</t>
  </si>
  <si>
    <t>San Miguel, Bulacan</t>
  </si>
  <si>
    <t>San Rafael, Bulacan</t>
  </si>
  <si>
    <t>Sta. Maria, Bulacan</t>
  </si>
  <si>
    <t>Aliaga, Nueva Ecija</t>
  </si>
  <si>
    <t>Bongabon, Nueva Ecija</t>
  </si>
  <si>
    <t>Carranglan, Nueva Ecija</t>
  </si>
  <si>
    <t>Cuyapo, Nueva Ecija</t>
  </si>
  <si>
    <t>General Tinio, Nueva, Ecija</t>
  </si>
  <si>
    <t>Jaen, Nueva Ecija</t>
  </si>
  <si>
    <t>Nampicuan, Nueva Ecija</t>
  </si>
  <si>
    <t>Lupao, Nueva Ecija</t>
  </si>
  <si>
    <t>Pantabangan, Nueva Ecija</t>
  </si>
  <si>
    <t>Peñaranda, Nueva Ecija</t>
  </si>
  <si>
    <t>Rizal, Nueva Ecija</t>
  </si>
  <si>
    <t>San Antonio, Nueva Ecija</t>
  </si>
  <si>
    <t>San Leonardo, Nueva Ecija</t>
  </si>
  <si>
    <t>Sta. Rosa, Nueva Ecija</t>
  </si>
  <si>
    <t>Talavera, Nueva Ecija</t>
  </si>
  <si>
    <t>Talugtog, Nueva Ecija</t>
  </si>
  <si>
    <t>Zaragosa, Nueva Ecija</t>
  </si>
  <si>
    <t>Arayat, Pampanga</t>
  </si>
  <si>
    <t>Bacolor, Pampanga</t>
  </si>
  <si>
    <t>Clark Field, Pampanga</t>
  </si>
  <si>
    <t>Floridablanca, Pampanga</t>
  </si>
  <si>
    <t>Lubao, Pampanga</t>
  </si>
  <si>
    <t>Porac, Pampanga</t>
  </si>
  <si>
    <t>Sasmuan, Pampanga</t>
  </si>
  <si>
    <t>Sta. Rita, Pampanga</t>
  </si>
  <si>
    <t>San Antonio, Zambales</t>
  </si>
  <si>
    <t>San Felipe, Zambales</t>
  </si>
  <si>
    <t>San Narciso, Zambales</t>
  </si>
  <si>
    <t>Subic, Zambales</t>
  </si>
  <si>
    <t>Casiguran, Aurora</t>
  </si>
  <si>
    <t>Ma. Aurora, Aurora</t>
  </si>
  <si>
    <t>Bagac, Bataan</t>
  </si>
  <si>
    <t>Orani, Bataan</t>
  </si>
  <si>
    <t>Cabiao, Nueva Ecija</t>
  </si>
  <si>
    <t>General M. Natividad, Nueva Ecija</t>
  </si>
  <si>
    <t>Quezon, Nueva Ecija</t>
  </si>
  <si>
    <t>Laur, Nueva Ecija</t>
  </si>
  <si>
    <t>Apalit, Pampanga</t>
  </si>
  <si>
    <t>Mabalacat, Pampanga</t>
  </si>
  <si>
    <t>Mexico, Pampanga</t>
  </si>
  <si>
    <t>Sto. Tomas, Pampanga</t>
  </si>
  <si>
    <t>Gerona, Tarlac</t>
  </si>
  <si>
    <t>Moncada, Tarlac</t>
  </si>
  <si>
    <t xml:space="preserve">Sta. Ignacia, Tarlac </t>
  </si>
  <si>
    <t>Victoria, Tarlac</t>
  </si>
  <si>
    <t>Botolan, Zambales</t>
  </si>
  <si>
    <t>Masinloc, Zambales</t>
  </si>
  <si>
    <t>San Marcelino, Zambales</t>
  </si>
  <si>
    <t>Sta. Cruz, Zambales</t>
  </si>
  <si>
    <t>Mololos City, Bulacan</t>
  </si>
  <si>
    <t>San Jose Del Monte, Bulacan</t>
  </si>
  <si>
    <t>Tubod, Lanao del Norte</t>
  </si>
  <si>
    <t>Malabang, Lanao del Sur</t>
  </si>
  <si>
    <t>Marawi City, Lanao del Sur</t>
  </si>
  <si>
    <t>Cotabato City, Maguindanao</t>
  </si>
  <si>
    <t>Datu Sinsuat Odin, Maguindanao</t>
  </si>
  <si>
    <t>Kidapawan City, North Cotabato</t>
  </si>
  <si>
    <t>Midsayap, North Cotabato</t>
  </si>
  <si>
    <t>Isulan, Sultan Kudarat</t>
  </si>
  <si>
    <t>Tacurong City, Sultan Kudarat</t>
  </si>
  <si>
    <t>Iligan City, Lanao Del Norte</t>
  </si>
  <si>
    <t>Malabang, Lanao Del Sur</t>
  </si>
  <si>
    <t>Marawi City, Lanao Del Sur</t>
  </si>
  <si>
    <t>Kabacan, North Cotabato</t>
  </si>
  <si>
    <t>Tubod, Lanao Del Norte</t>
  </si>
  <si>
    <t>Shariff Aguak (Maganoy) , Maguindanao</t>
  </si>
  <si>
    <t>Tacurong, Sultan Kudarat</t>
  </si>
  <si>
    <t>Kapatagan, Lanao Del Norte</t>
  </si>
  <si>
    <t>Koronadal, South Cotabato</t>
  </si>
  <si>
    <t>Wao, Lanao Del Sur</t>
  </si>
  <si>
    <t>Cotabato City, Maguindanao (new)</t>
  </si>
  <si>
    <t>Midsayap, North Cotabato (new)</t>
  </si>
  <si>
    <t>Kidapawan City, North Cotabato (new)</t>
  </si>
  <si>
    <t>Sultan Naga Dimaporo, Lanao Del Norte</t>
  </si>
  <si>
    <t>Calanogas, Lanao Del Sur</t>
  </si>
  <si>
    <t>Kabuntalan, Maguindanao</t>
  </si>
  <si>
    <t>Shariff Aguak (Magonoy), Maguindanao</t>
  </si>
  <si>
    <t>Sultan Kudarat, Maguindanao</t>
  </si>
  <si>
    <t>Magpet, North Cotabato</t>
  </si>
  <si>
    <t>Palimbang, Sultan Kudarat</t>
  </si>
  <si>
    <t>Baloi, Lanao Del Norte</t>
  </si>
  <si>
    <t>Kauswagan, Lanao Del Norte</t>
  </si>
  <si>
    <t>Kolambugan, Lanao Del Norte</t>
  </si>
  <si>
    <t>Lala, Lanao Del Norte</t>
  </si>
  <si>
    <t>Linamon, Lanao Del Norte</t>
  </si>
  <si>
    <t>Maigo, Lanao Del Norte</t>
  </si>
  <si>
    <t>Sapad, Lanao Del Norte</t>
  </si>
  <si>
    <t>Balindong, Lanao Del Sur</t>
  </si>
  <si>
    <t>Bayang, Lanao Del Sur</t>
  </si>
  <si>
    <t>Ganassi, Lanao Del Sur</t>
  </si>
  <si>
    <t>Marantao, Lanao Del Sur</t>
  </si>
  <si>
    <t>Mulondo, Lanao Del Sur</t>
  </si>
  <si>
    <t>Poona Bayabao, Lanao Del Sur</t>
  </si>
  <si>
    <t>Ampatuan, Maguindanao</t>
  </si>
  <si>
    <t>Pagalungan, Maguindanao</t>
  </si>
  <si>
    <t>Parang, Maguindanao</t>
  </si>
  <si>
    <t>Upi, Maguindanao</t>
  </si>
  <si>
    <t>Bagumbayan, Sultan Kudarat</t>
  </si>
  <si>
    <t>Lebak, Sultan Kudarat</t>
  </si>
  <si>
    <t>Lutayan, Sultan Kudarat</t>
  </si>
  <si>
    <t>Jabonga, Agusan Del Norte</t>
  </si>
  <si>
    <t>Magallanes, Agusan Del Norte</t>
  </si>
  <si>
    <t>Tubay, Agusan Del Norte</t>
  </si>
  <si>
    <t>Esperanza, Agusan Del Sur</t>
  </si>
  <si>
    <t>Loreto, Agusan Del Sur</t>
  </si>
  <si>
    <t>San Francisco, Agusan Del Sur</t>
  </si>
  <si>
    <t>Trento Agusan Del Sur</t>
  </si>
  <si>
    <t>Don Carlos, Bukidnon</t>
  </si>
  <si>
    <t>Impasugong, Bukidnon</t>
  </si>
  <si>
    <t>Kibawe, Bukidnon</t>
  </si>
  <si>
    <t>Lantapan , Bukidnon</t>
  </si>
  <si>
    <t>Maramag, Bukidnon</t>
  </si>
  <si>
    <t>Talakag, Bukidnon</t>
  </si>
  <si>
    <t xml:space="preserve">Catarman, Camiguin </t>
  </si>
  <si>
    <t>Mahinog, Camiguin</t>
  </si>
  <si>
    <t>Loreto , Dinagat Island</t>
  </si>
  <si>
    <t>Dinagat, Dinagat Island</t>
  </si>
  <si>
    <t>Aloran, Misamis Occidental</t>
  </si>
  <si>
    <t>Bonifacio, Misamis Occidental</t>
  </si>
  <si>
    <t>Clarin, Misamis Occidental</t>
  </si>
  <si>
    <t>Jimenez, Misamis Occidental</t>
  </si>
  <si>
    <t>Sapang Dalaga, Misamis Occidental</t>
  </si>
  <si>
    <t>Balingasag, Misamis Oriental</t>
  </si>
  <si>
    <t>Balingoan, Misamis Oriental</t>
  </si>
  <si>
    <t>Jasaan, Misamis Oriental</t>
  </si>
  <si>
    <t>Kinoguitan, Misamis Oriental</t>
  </si>
  <si>
    <t>Laguindingan, Misamis Oriental</t>
  </si>
  <si>
    <t>Manticao, Misamis Oriental</t>
  </si>
  <si>
    <t>Salay, Misamis Oriental</t>
  </si>
  <si>
    <t>Tagoloan, Misamis Oriental</t>
  </si>
  <si>
    <t>Claver, Surigao Del Norte</t>
  </si>
  <si>
    <t>Del Carmen (Numancia), Surigao Del Norte</t>
  </si>
  <si>
    <t>General Luna, Surigao Del Norte</t>
  </si>
  <si>
    <t>Malimono, Surigao Del Norte</t>
  </si>
  <si>
    <t>Placer, Surigao Del Norte</t>
  </si>
  <si>
    <t>Sison, Surigao Del Norte</t>
  </si>
  <si>
    <t>Sta. Monica, Surigao Del Norte</t>
  </si>
  <si>
    <t>Tubod, Surigao Del Norte</t>
  </si>
  <si>
    <t>Maluso, Basilan</t>
  </si>
  <si>
    <t>Indanan, Sulu</t>
  </si>
  <si>
    <t>Luuk , Sulu</t>
  </si>
  <si>
    <t>Patikul , Sulu</t>
  </si>
  <si>
    <t>Mapun, Tawi-Tawi</t>
  </si>
  <si>
    <t>Simunul, Tawi-Tawi</t>
  </si>
  <si>
    <t>Sitangkai, Tawi-Tawi</t>
  </si>
  <si>
    <t>Tandubas, Tawi-Tawi</t>
  </si>
  <si>
    <t>Katipunan, Zamboanga Del Norte</t>
  </si>
  <si>
    <t>Labason, Zamboanga Del Norte</t>
  </si>
  <si>
    <t>Liloy , Zamboanga Del Norte</t>
  </si>
  <si>
    <t>Piñan, Zamboanga Del Norte</t>
  </si>
  <si>
    <t>Salug, Zamboanga Del Norte</t>
  </si>
  <si>
    <t>Sibutad , Zamboanga Del Norte</t>
  </si>
  <si>
    <t>Sindangan , Zamboanga Del Norte</t>
  </si>
  <si>
    <t>Dimataling, Zamboanga Del Sur</t>
  </si>
  <si>
    <t>Dumalinao , Zamboanga Del Sur</t>
  </si>
  <si>
    <t>Kumalarang, Zamboanga Del Sur</t>
  </si>
  <si>
    <t>Labangan, Zamboanga Del Sur</t>
  </si>
  <si>
    <t>Margosatubig, Zamboanga Del Sur</t>
  </si>
  <si>
    <t>Ramon Magsaysay, Zamboanga Del Sur</t>
  </si>
  <si>
    <t>Kabasalan, Zamboanga Sibugay</t>
  </si>
  <si>
    <t>Naga, Zamboanga Sibugay</t>
  </si>
  <si>
    <t>Olutanga, Zamboanga Sibugay</t>
  </si>
  <si>
    <t>Mahayag, Zamboanga Del Sur</t>
  </si>
  <si>
    <t>Biliran, Biliran</t>
  </si>
  <si>
    <t>Kawayan, Biliran</t>
  </si>
  <si>
    <t>Giporlos, Eastern Samar</t>
  </si>
  <si>
    <t>Guiuan , Eastern Samar</t>
  </si>
  <si>
    <t>Llorente, Eastern Samar</t>
  </si>
  <si>
    <t>Maydolong, Eastern Samar</t>
  </si>
  <si>
    <t>Salcedo, Eastern Samar</t>
  </si>
  <si>
    <t>San Julian, Eastern Samar</t>
  </si>
  <si>
    <t>San Policarpio, Eastern Samar</t>
  </si>
  <si>
    <t>Bato, Leyte</t>
  </si>
  <si>
    <t>Hindang, Leyte</t>
  </si>
  <si>
    <t>Isabel, Leyte</t>
  </si>
  <si>
    <t>Julita, Leyte</t>
  </si>
  <si>
    <t>Kananga, Leyte</t>
  </si>
  <si>
    <t>MacArthur, Leyte</t>
  </si>
  <si>
    <t>San Miguel, Leyte</t>
  </si>
  <si>
    <t>Villaba, Leyte</t>
  </si>
  <si>
    <t>Capul, Northern Samar</t>
  </si>
  <si>
    <t>Catarman, Northern  Samar</t>
  </si>
  <si>
    <t>Catubig, Northern Samar</t>
  </si>
  <si>
    <t>Gamay , Northern Samar</t>
  </si>
  <si>
    <t>Mondragon, Northern Samar</t>
  </si>
  <si>
    <t>Pambujan, Northern Samar</t>
  </si>
  <si>
    <t>San Jose, Northern Samar</t>
  </si>
  <si>
    <t>Victoria, Northern Samar</t>
  </si>
  <si>
    <t>Daram, Samar</t>
  </si>
  <si>
    <t>Motiong, Samar</t>
  </si>
  <si>
    <t>Paranas, Samar</t>
  </si>
  <si>
    <t>Sta. Margarita, Samar</t>
  </si>
  <si>
    <t>Sta. Rita, Samar</t>
  </si>
  <si>
    <t>Villareal, Samar</t>
  </si>
  <si>
    <t>Anahawan, Southern Leyte</t>
  </si>
  <si>
    <t>Hinunangan, Southern Leyte</t>
  </si>
  <si>
    <t>Macrohon, Southern Leyte</t>
  </si>
  <si>
    <t>Malitbog, Southern Leyte</t>
  </si>
  <si>
    <t>Pintuyan, Southern Leyte</t>
  </si>
  <si>
    <t>Altavas, Aklan</t>
  </si>
  <si>
    <t>Banga, Aklan</t>
  </si>
  <si>
    <t>Buruanga, Aklan</t>
  </si>
  <si>
    <t>Ibajay, Aklan</t>
  </si>
  <si>
    <t>Makato, Aklan</t>
  </si>
  <si>
    <t>Malinao, Aklan</t>
  </si>
  <si>
    <t>New Washington, Aklan</t>
  </si>
  <si>
    <t>Barbaza, Antique</t>
  </si>
  <si>
    <t>Pandan, Antique</t>
  </si>
  <si>
    <t>Patnongon, Antique</t>
  </si>
  <si>
    <t>Sibalom, Antique</t>
  </si>
  <si>
    <t>Tobias Fornier, Antique</t>
  </si>
  <si>
    <t>Dao Capiz</t>
  </si>
  <si>
    <t>Dumalag, Capiz</t>
  </si>
  <si>
    <t>Dumarao, Capiz</t>
  </si>
  <si>
    <t>Pontevedra, Capiz</t>
  </si>
  <si>
    <t>President Roxas, Capiz</t>
  </si>
  <si>
    <t>Balasan, Iloilo</t>
  </si>
  <si>
    <t>Cabatuan, Iloilo</t>
  </si>
  <si>
    <t>Calinog, Iloilo</t>
  </si>
  <si>
    <t>Dingle, Iloilo</t>
  </si>
  <si>
    <t>Estancia, Iloilo</t>
  </si>
  <si>
    <t>Pototan, Iloilo</t>
  </si>
  <si>
    <t>San Dionisio, Iloilo</t>
  </si>
  <si>
    <t>San Miguel, Iloilo</t>
  </si>
  <si>
    <t>Sara, Iloilo</t>
  </si>
  <si>
    <t>Sta. Barbara, Iloilo</t>
  </si>
  <si>
    <t>Zarraga, Iloilo</t>
  </si>
  <si>
    <t>Calatrava, Negros Occidental</t>
  </si>
  <si>
    <t>Enrique B. Magalona, Negros Occidental</t>
  </si>
  <si>
    <t>Ilog , Negros Occidental</t>
  </si>
  <si>
    <t>Isabela, Negros Occidental</t>
  </si>
  <si>
    <t>Murcia, Negros Occidental</t>
  </si>
  <si>
    <t>Valladolid, Negros Occidental</t>
  </si>
  <si>
    <t>RTC-Br. 78</t>
  </si>
  <si>
    <t>RTC-Br. 79</t>
  </si>
  <si>
    <t>RTC-Br. 80</t>
  </si>
  <si>
    <t>RTC-Br. 81</t>
  </si>
  <si>
    <t>RTC-Br. 82</t>
  </si>
  <si>
    <t>RTC-Br. 83</t>
  </si>
  <si>
    <t>RTC-Br. 84</t>
  </si>
  <si>
    <t>RTC-Br. 85</t>
  </si>
  <si>
    <t>RTC-Br. 86</t>
  </si>
  <si>
    <t>RTC-Br. 87</t>
  </si>
  <si>
    <t>RTC-Br. 88</t>
  </si>
  <si>
    <t>RTC-Br. 89</t>
  </si>
  <si>
    <t>RTC-Br. 90</t>
  </si>
  <si>
    <t>RTC-Br. 91</t>
  </si>
  <si>
    <t>RTC-Br. 92</t>
  </si>
  <si>
    <t>RTC-Br. 95</t>
  </si>
  <si>
    <t>RTC-Br. 96</t>
  </si>
  <si>
    <t>RTC-Br. 97</t>
  </si>
  <si>
    <t>RTC-Br. 98</t>
  </si>
  <si>
    <t>RTC-Br. 102</t>
  </si>
  <si>
    <t>RTC-Br. 103</t>
  </si>
  <si>
    <t>RTC-Br. 104</t>
  </si>
  <si>
    <t>RTC-Br. 105</t>
  </si>
  <si>
    <t>RTC-Br. 106</t>
  </si>
  <si>
    <t>RTC-Br. 109</t>
  </si>
  <si>
    <t>RTC-Br. 110</t>
  </si>
  <si>
    <t>RTC-Br. 111</t>
  </si>
  <si>
    <t>RTC-Br. 112</t>
  </si>
  <si>
    <t>RTC-Br. 113</t>
  </si>
  <si>
    <t>RTC-Br. 114</t>
  </si>
  <si>
    <t>RTC-Br. 115</t>
  </si>
  <si>
    <t>RTC-Br. 116</t>
  </si>
  <si>
    <t>RTC-Br. 117</t>
  </si>
  <si>
    <t>RTC-Br. 118</t>
  </si>
  <si>
    <t>MTCC-CC</t>
  </si>
  <si>
    <t>MOOE</t>
  </si>
  <si>
    <t>RTC-Br. 180 , Manila City</t>
  </si>
  <si>
    <t>RTC-Br. 294 , Parañaque City</t>
  </si>
  <si>
    <t>RTC-Br. 295 , Parañaque City</t>
  </si>
  <si>
    <t>RTC-Br. 296 , Parañaque City</t>
  </si>
  <si>
    <t>RTC-Br. 297 , Pasay City</t>
  </si>
  <si>
    <t>RTC-Br. 298 , Pasay City</t>
  </si>
  <si>
    <t>RTC-Br. 303, Quezon City (New)</t>
  </si>
  <si>
    <t>RTC-Br. 304, Quezon City (New)</t>
  </si>
  <si>
    <t>RTC-Br. 305, Quezon City (New)</t>
  </si>
  <si>
    <t>RTC-Br. 306, Quezon City (New)</t>
  </si>
  <si>
    <t>RTC-Br. 307, Quezon City (New)</t>
  </si>
  <si>
    <t>RTC-Br. 308, Quezon City (New)</t>
  </si>
  <si>
    <t>RTC-Br. 309, Quezon City (New)</t>
  </si>
  <si>
    <t>RTC-Br. 151 , Pasig City</t>
  </si>
  <si>
    <t>MeTC-Br. 121 , Las Piñas City</t>
  </si>
  <si>
    <t>MeTC-Br. 122 , Las Piñas City</t>
  </si>
  <si>
    <t>MeTC-Br. 123 , Las Piñas City</t>
  </si>
  <si>
    <t>MeTC-Br. 124 , Las Piñas City</t>
  </si>
  <si>
    <t>MeTC-Br. 125 , Makati City</t>
  </si>
  <si>
    <t>MeTC-Br. 126 , Makati City</t>
  </si>
  <si>
    <t>MeTC-Br. 127 , Makati City</t>
  </si>
  <si>
    <t>MeTC-Br. 128 , Makati City</t>
  </si>
  <si>
    <t>MeTC-Br. 129 , Makati City</t>
  </si>
  <si>
    <t>MeTC-Br. 130 , Makati City</t>
  </si>
  <si>
    <t>MeTC-Br. 120 , Malabon City</t>
  </si>
  <si>
    <t>MeTC-Br. 92 , Marikina City</t>
  </si>
  <si>
    <t>MeTC-Br. 165 , Pasay City</t>
  </si>
  <si>
    <t>MeTC-Br. 166 , Pasay City</t>
  </si>
  <si>
    <t>MeTC-Br. 167 , Pasay City</t>
  </si>
  <si>
    <t>MeTC-Br. 297 , Pasay City</t>
  </si>
  <si>
    <t>MeTC-Br. 298 , Pasay City</t>
  </si>
  <si>
    <t>MeTC-Br. 153 , Pasig City</t>
  </si>
  <si>
    <t>MeTC-Br. 154 , Pasig City</t>
  </si>
  <si>
    <t>MeTC-Br. 155 , Pasig City</t>
  </si>
  <si>
    <t>MeTC-Br. 131 , Quezon City</t>
  </si>
  <si>
    <t>MeTC-Br. 132 , Quezon City</t>
  </si>
  <si>
    <t>MeTC-Br. 133 , Quezon City</t>
  </si>
  <si>
    <t>MeTC-Br. 134 , Quezon City</t>
  </si>
  <si>
    <t>MeTC-Br. 135 , Quezon City</t>
  </si>
  <si>
    <t>MeTC-Br. 136 , Quezon City</t>
  </si>
  <si>
    <t>MeTC-Br. 137 , Quezon City</t>
  </si>
  <si>
    <t>MeTC-Br. 138 , Quezon City</t>
  </si>
  <si>
    <t>MeTC-Br. 139 , Quezon City</t>
  </si>
  <si>
    <t>MeTC-Br. 140 , Quezon City</t>
  </si>
  <si>
    <t>MeTC-Br. 115 , Taguig City</t>
  </si>
  <si>
    <t>MeTC-Br. 116 , Taguig City</t>
  </si>
  <si>
    <t>MeTC-Br. 117 , Taguig City</t>
  </si>
  <si>
    <t>court</t>
  </si>
  <si>
    <t>NON-MOOE</t>
  </si>
  <si>
    <t>Court</t>
  </si>
  <si>
    <t>RTC-BR. 121</t>
  </si>
  <si>
    <t>Meyacauayan, Bulacan</t>
  </si>
  <si>
    <t>RTC-BR. 120</t>
  </si>
  <si>
    <t>RTC-Br. 122</t>
  </si>
  <si>
    <t>San Jose City, Nueva Ecija (UNORGANIZED)</t>
  </si>
  <si>
    <t>Balayan, Batangas</t>
  </si>
  <si>
    <t>Batangas City, Batangas</t>
  </si>
  <si>
    <t>Bacoor City, Cavite</t>
  </si>
  <si>
    <t>Cavite City, Cavite</t>
  </si>
  <si>
    <t>Dasmariñas City, Cavite</t>
  </si>
  <si>
    <t xml:space="preserve"> Imus City, Cavite</t>
  </si>
  <si>
    <t>Naic, Cavite</t>
  </si>
  <si>
    <t xml:space="preserve"> Trece Martires City, Cavite</t>
  </si>
  <si>
    <t xml:space="preserve"> Biñan City, Laguna</t>
  </si>
  <si>
    <t>Calamba City, Laguna</t>
  </si>
  <si>
    <t xml:space="preserve"> Tagaytay City</t>
  </si>
  <si>
    <t>Sta. Rosa City, laguna</t>
  </si>
  <si>
    <t xml:space="preserve"> San Pablo City, Laguna</t>
  </si>
  <si>
    <t>San Pedro City, Laguna</t>
  </si>
  <si>
    <t>Sta. Cruz, Laguna</t>
  </si>
  <si>
    <t>Siniloan, Laguna</t>
  </si>
  <si>
    <t>Boac, Marinduque</t>
  </si>
  <si>
    <t>San Jose, Occ. Mindoro</t>
  </si>
  <si>
    <t>Calapan City, Or. Mindoro</t>
  </si>
  <si>
    <t>Pinamalayan, Or. Mindoro</t>
  </si>
  <si>
    <t>Puerto Princesa City, Palawan</t>
  </si>
  <si>
    <t>Gumaca, Quezon</t>
  </si>
  <si>
    <t>Antipolo City, Rizal</t>
  </si>
  <si>
    <t>Binangonan, Rizal</t>
  </si>
  <si>
    <t>Morong, Rizal</t>
  </si>
  <si>
    <t>San Mateo, Rizal</t>
  </si>
  <si>
    <t>Lemery, Batangas</t>
  </si>
  <si>
    <t>Tanauan City, Batangas</t>
  </si>
  <si>
    <t>Lucena City, Quezon</t>
  </si>
  <si>
    <t>Nasugbu, Batangas</t>
  </si>
  <si>
    <t>Tagaytay City, Cavite</t>
  </si>
  <si>
    <t>Imus City, Cavite</t>
  </si>
  <si>
    <t>Biñan City, Laguna</t>
  </si>
  <si>
    <t>San Pablo City, Laguna</t>
  </si>
  <si>
    <t>San Pedro, Laguna</t>
  </si>
  <si>
    <t>Calapan City, Oriental Mindoro</t>
  </si>
  <si>
    <t>Pinamalayan, Oriental Mindoro</t>
  </si>
  <si>
    <t>Roxas, Oriental Mindoro</t>
  </si>
  <si>
    <t>Mamburao, Occidental Mindoro</t>
  </si>
  <si>
    <t>San Jose, Occidental Mindoro</t>
  </si>
  <si>
    <t>Calauag, Quezon</t>
  </si>
  <si>
    <t>Mauban, Quezon</t>
  </si>
  <si>
    <t>Infanta, Quezon</t>
  </si>
  <si>
    <t>Romblon, Romblon</t>
  </si>
  <si>
    <t>Odiongan, Romblon</t>
  </si>
  <si>
    <t>Lipa City, Batangas</t>
  </si>
  <si>
    <t>Taal, Batangas</t>
  </si>
  <si>
    <t>Rosario, Batangas</t>
  </si>
  <si>
    <t>Roxas, Palawan</t>
  </si>
  <si>
    <t>Catanauan, Quezon</t>
  </si>
  <si>
    <t>Sta. Rosa City, Laguna</t>
  </si>
  <si>
    <t>Calamba, Laguna</t>
  </si>
  <si>
    <t>Cajidiocan, Romblon</t>
  </si>
  <si>
    <t>Las Banos, Laguna</t>
  </si>
  <si>
    <t>Cabuyao, Laguna</t>
  </si>
  <si>
    <t>Carmona, Cavite</t>
  </si>
  <si>
    <t>Imus, Cavite</t>
  </si>
  <si>
    <t>Dasmariñas, Cavite</t>
  </si>
  <si>
    <t>Trece Martires City, Cavite</t>
  </si>
  <si>
    <t>Tagaytay City</t>
  </si>
  <si>
    <t>Binan City, Laguna</t>
  </si>
  <si>
    <t>Coron, Palawan</t>
  </si>
  <si>
    <t>Brooke's Point, Palawan</t>
  </si>
  <si>
    <t>Trece Matires City, Cavite</t>
  </si>
  <si>
    <t>Cabuyao City, Laguna</t>
  </si>
  <si>
    <t>Calapan City, Oriental  Mindoro</t>
  </si>
  <si>
    <t>Tayabas City, Quezon</t>
  </si>
  <si>
    <t>Antipolo City, Rizal  (new)</t>
  </si>
  <si>
    <t>Bauan, Batangas</t>
  </si>
  <si>
    <t>Calaca, Batangas</t>
  </si>
  <si>
    <t>Calatagan, Batangas</t>
  </si>
  <si>
    <t>Cuenca, Batangas</t>
  </si>
  <si>
    <t>Ibaan, Batangas</t>
  </si>
  <si>
    <t>Lian, Batangas</t>
  </si>
  <si>
    <t>Mataas-Na-Kahoy, Batangas</t>
  </si>
  <si>
    <t>Padre Garcia, Batangas</t>
  </si>
  <si>
    <t>San Jose, Batangas</t>
  </si>
  <si>
    <t>San Juan, Batangas</t>
  </si>
  <si>
    <t>San Luis, Batangas</t>
  </si>
  <si>
    <t>San Pascual, Batangas</t>
  </si>
  <si>
    <t>Sto. Tomas, Batangas</t>
  </si>
  <si>
    <t>Tuy, Batangas</t>
  </si>
  <si>
    <t xml:space="preserve">Carmona, Cavite </t>
  </si>
  <si>
    <t>General Trias, Cavite</t>
  </si>
  <si>
    <t>Kawit, Cavite</t>
  </si>
  <si>
    <t>Noveleta, Cavite</t>
  </si>
  <si>
    <t>Rosario, Cavite</t>
  </si>
  <si>
    <t>Tanza, Cavite</t>
  </si>
  <si>
    <t>Alaminos, Laguna</t>
  </si>
  <si>
    <t>Bay, Laguna</t>
  </si>
  <si>
    <t>Caluan, Laguna</t>
  </si>
  <si>
    <t>Los, Baños, Laguna</t>
  </si>
  <si>
    <t>Pagsanjan, Laguna</t>
  </si>
  <si>
    <t>Pila, Laguna</t>
  </si>
  <si>
    <t>Victoria, Laguna</t>
  </si>
  <si>
    <t>Buenavista, Marinduque</t>
  </si>
  <si>
    <t>Gasan, Marinduque</t>
  </si>
  <si>
    <t>Mogpog, Marinduque</t>
  </si>
  <si>
    <t>Sta.Cruz, Marinduque</t>
  </si>
  <si>
    <t>Torrijos, Marinduque</t>
  </si>
  <si>
    <t>Sablayan, Occidental Mindoro</t>
  </si>
  <si>
    <t>Sta. Cruz, Occidental Mindoro</t>
  </si>
  <si>
    <t>Bongabon, Oriental Mindoro</t>
  </si>
  <si>
    <t>Naujan, Oriental Mindoro</t>
  </si>
  <si>
    <t>Pola, Oriental Mindoro</t>
  </si>
  <si>
    <t>Socorro, Oriental Mindoro</t>
  </si>
  <si>
    <t>Victoria, Oriental Mindoro</t>
  </si>
  <si>
    <t>Aborlan, Palawan</t>
  </si>
  <si>
    <t>Culion, Palawan</t>
  </si>
  <si>
    <t>Narra, Palawan</t>
  </si>
  <si>
    <t>Candelaria, Quezon</t>
  </si>
  <si>
    <t>Dolores, Quezon</t>
  </si>
  <si>
    <t>General Luna, Quezon</t>
  </si>
  <si>
    <t>Guinayangan, Quezon</t>
  </si>
  <si>
    <t>Lopez, Quezon</t>
  </si>
  <si>
    <t>Lucban, Quezon</t>
  </si>
  <si>
    <t>Macalelon, Quezon</t>
  </si>
  <si>
    <t>Mulanay, Quezon</t>
  </si>
  <si>
    <t>Pagbilao, Quezon</t>
  </si>
  <si>
    <t>Pitogo, Quezon</t>
  </si>
  <si>
    <t>Real, Quezon</t>
  </si>
  <si>
    <t>San Antonio, Quezon</t>
  </si>
  <si>
    <t>Sariaya, Quezon</t>
  </si>
  <si>
    <t>Tagkawayan, Quezon</t>
  </si>
  <si>
    <t>Tiaong, Quezon</t>
  </si>
  <si>
    <t>Unisan, Quezon</t>
  </si>
  <si>
    <t>Angono, Rizal</t>
  </si>
  <si>
    <t>Cainta, Rizal</t>
  </si>
  <si>
    <t>Cardona, Rizal</t>
  </si>
  <si>
    <t>Rodriguez (Montalban), Rizal</t>
  </si>
  <si>
    <t>Tanay, Rizal</t>
  </si>
  <si>
    <t>Taytay, Rizal</t>
  </si>
  <si>
    <t>Alitagtag, Batangas</t>
  </si>
  <si>
    <t>Puerto Princesa, Palawan</t>
  </si>
  <si>
    <t>Taytay, Palawan</t>
  </si>
  <si>
    <t>RTC-Br. 176</t>
  </si>
  <si>
    <t>RTC-Br. 175</t>
  </si>
  <si>
    <t>RTC-Br. 174</t>
  </si>
  <si>
    <t>RTC-Br. 173</t>
  </si>
  <si>
    <t>RTC-Br. 172</t>
  </si>
  <si>
    <t>RTC-Br. 170</t>
  </si>
  <si>
    <t>RTC-Br. 169</t>
  </si>
  <si>
    <t>RTC-Br. 168</t>
  </si>
  <si>
    <t>RTC-Br. 167</t>
  </si>
  <si>
    <t>RTC-Br. 166</t>
  </si>
  <si>
    <t>RTC-Br. 165</t>
  </si>
  <si>
    <t>RTC-Br. 164</t>
  </si>
  <si>
    <t>RTC-Br. 163</t>
  </si>
  <si>
    <t>RTC-Br. 159</t>
  </si>
  <si>
    <t>RTC-Br. 158</t>
  </si>
  <si>
    <t>RTC-Br. 155</t>
  </si>
  <si>
    <t>RTC-Br. 154</t>
  </si>
  <si>
    <t>RTC-Br. 153</t>
  </si>
  <si>
    <t>RTC-Br. 152</t>
  </si>
  <si>
    <t>RTC-Br. 140</t>
  </si>
  <si>
    <t>RTC-Br. 139</t>
  </si>
  <si>
    <t>RTC-Br. 138</t>
  </si>
  <si>
    <t>RTC-Br. 137</t>
  </si>
  <si>
    <t>RTC-Br. 134</t>
  </si>
  <si>
    <t>RTC-Br. 133</t>
  </si>
  <si>
    <t>RTC-Br. 132</t>
  </si>
  <si>
    <t>RTC-Br. 131</t>
  </si>
  <si>
    <t>RTC-Br. 130</t>
  </si>
  <si>
    <t>RTC-Br. 129</t>
  </si>
  <si>
    <t>RTC-Br. 128</t>
  </si>
  <si>
    <t>RTC-Br. 123</t>
  </si>
  <si>
    <t>RTC-Br. 121</t>
  </si>
  <si>
    <t>RTC-Br. 120</t>
  </si>
  <si>
    <t>RTC-Br. 108</t>
  </si>
  <si>
    <t>RTC-Br. 107</t>
  </si>
  <si>
    <t>RTC-Br. 100</t>
  </si>
  <si>
    <t>RTC-Br. 99</t>
  </si>
  <si>
    <t>ROXAS, PALAWAN</t>
  </si>
  <si>
    <t>Mabini, Batangas</t>
  </si>
  <si>
    <t>Malvar, Batangas</t>
  </si>
  <si>
    <t>Talisay, Batangas</t>
  </si>
  <si>
    <t>Taysan, Batangas</t>
  </si>
  <si>
    <t>Alfonso, Cavite</t>
  </si>
  <si>
    <t>Indang, Cavite</t>
  </si>
  <si>
    <t>Maragondon, Cavite</t>
  </si>
  <si>
    <t>Silang, Cavite</t>
  </si>
  <si>
    <t>Luisiana, Laguna</t>
  </si>
  <si>
    <t>Lumban, Laguna</t>
  </si>
  <si>
    <t>Magdalena, Laguna</t>
  </si>
  <si>
    <t>Nagcarlan, Laguna</t>
  </si>
  <si>
    <t>Pangil, Laguna</t>
  </si>
  <si>
    <t>Sta. Maria, Laguna</t>
  </si>
  <si>
    <t>Abra de Ilog, Occidental Mindoro</t>
  </si>
  <si>
    <t>Lubang, Occidental Mindoro</t>
  </si>
  <si>
    <t>Magsaysay, Occidental Mindoro</t>
  </si>
  <si>
    <t>Bansud, Oriental Mindoro</t>
  </si>
  <si>
    <t>Mansalay, Oriental Mindoro</t>
  </si>
  <si>
    <t>San Teodoro, Oriental Mindoro</t>
  </si>
  <si>
    <t>Araceli, Palawan</t>
  </si>
  <si>
    <t>Cuyo, Palawan</t>
  </si>
  <si>
    <t>El Nido, Palawan</t>
  </si>
  <si>
    <t>Quezon, Palawan</t>
  </si>
  <si>
    <t>Alabat, Quezon</t>
  </si>
  <si>
    <t>Atimonan, Quezon</t>
  </si>
  <si>
    <t>Burdeos, Quezon</t>
  </si>
  <si>
    <t>Padre Burgos, Quezon</t>
  </si>
  <si>
    <t>Polillo, Quezon</t>
  </si>
  <si>
    <t>San Francisco, Quezon</t>
  </si>
  <si>
    <t>San Narciso, Quezon</t>
  </si>
  <si>
    <t>Pililla, Rizal</t>
  </si>
  <si>
    <t>Teresa, Rizal</t>
  </si>
  <si>
    <t>Corcuera, Romblon</t>
  </si>
  <si>
    <t>Looc, Romblon</t>
  </si>
  <si>
    <t>San Agustin, Romblon</t>
  </si>
  <si>
    <t>San Andres, Romblon</t>
  </si>
  <si>
    <t xml:space="preserve">RTC-Br. 188 , Manila City (UNORGANIZED) </t>
  </si>
  <si>
    <t xml:space="preserve">RTC-Br. 190 , Manila City (UNORGANIZED) </t>
  </si>
  <si>
    <t xml:space="preserve">RTC-Br. 191 , Manila City (UNORGANIZED) </t>
  </si>
  <si>
    <t>RTC-Br. 189 , Manila City (UNORGANIZED)</t>
  </si>
  <si>
    <t xml:space="preserve">RTC-Br. 174 , Manila City </t>
  </si>
  <si>
    <t>RTC-Br. 175 , Manila City</t>
  </si>
  <si>
    <t xml:space="preserve">RTC-Br. 176 , Manila City </t>
  </si>
  <si>
    <t xml:space="preserve">RTC-Br. 177 , Manila City </t>
  </si>
  <si>
    <t xml:space="preserve">RTC-Br. 178 , Manila City </t>
  </si>
  <si>
    <t xml:space="preserve">RTC-Br. 179 , Manila City </t>
  </si>
  <si>
    <t xml:space="preserve">RTC-Br. 181 , Manila City </t>
  </si>
  <si>
    <t xml:space="preserve">RTC-Br. 182 , Manila City </t>
  </si>
  <si>
    <t xml:space="preserve">RTC-Br. 183 , Manila City </t>
  </si>
  <si>
    <t xml:space="preserve">RTC-Br. 184 , Manila City </t>
  </si>
  <si>
    <t xml:space="preserve">RTC-Br. 185 , Manila City </t>
  </si>
  <si>
    <t>RTC-Br. 186 , Manila City</t>
  </si>
  <si>
    <t xml:space="preserve">RTC-Br. 187 , Manila City </t>
  </si>
  <si>
    <t>RTC-Br. 238 , Makati City (UNORGANIZED)</t>
  </si>
  <si>
    <t>RTC-Br. 239 , Makati City (UNORGANIZED)</t>
  </si>
  <si>
    <t>RTC-Br. 240 , Makati City (UNORGANIZED)</t>
  </si>
  <si>
    <t>RTC-Br. 241 , Makati City (UNORGANIZED)</t>
  </si>
  <si>
    <t>RTC-Br. 242 , Makati City (UNORGANIZED)</t>
  </si>
  <si>
    <t>RTC-Br. 243 , Makati City (UNORGANIZED)</t>
  </si>
  <si>
    <t>RTC-Br. 244 , Makati City (UNORGANIZED)</t>
  </si>
  <si>
    <t>RTC-Br. 248 , Makati City (UNORGANIZED)</t>
  </si>
  <si>
    <t>RTC-Br. 252, Makati City (UNORGANIZED)</t>
  </si>
  <si>
    <t>RTC-Br. 245 , Makati City (UNORGANIZED)</t>
  </si>
  <si>
    <t>RTC-Br. 246 , Makati City (UNORGANIZED)</t>
  </si>
  <si>
    <t xml:space="preserve">RTC-Br. 247 , Makati City (UNORGANIZED) </t>
  </si>
  <si>
    <t>RTC-Br. 249 , Makati City (UNORGANIZED)</t>
  </si>
  <si>
    <t>RTC-Br. 250, Makati City (UNORGANIZED)</t>
  </si>
  <si>
    <t>RTC-Br. 251, Makati City (UNORGANIZED)</t>
  </si>
  <si>
    <t>RTC-Br. 299 , Pasay City (UNORGANIZED)</t>
  </si>
  <si>
    <t>RTC-Br. 300 , Pasay City (UNORGANIZED)</t>
  </si>
  <si>
    <t>RTC-Br. 301 , Pasay City (UNORGANIZED)</t>
  </si>
  <si>
    <t>Trento, Agusan Del Sur</t>
  </si>
  <si>
    <t>Malita, Davao Occidental</t>
  </si>
  <si>
    <t>Compostella, Davao de Oro</t>
  </si>
  <si>
    <t>Compostela, Davao de Oro</t>
  </si>
  <si>
    <t>Nabunturan, Davao de Oro</t>
  </si>
  <si>
    <t>Mabini, Davao de Oro</t>
  </si>
  <si>
    <t>Maco, Davao de Oro</t>
  </si>
  <si>
    <t>San Vicente (Laak), Davao de Oro</t>
  </si>
  <si>
    <t>Monkayo, Davao de Oro</t>
  </si>
  <si>
    <t>SCC-Wao, Lanao del Sur</t>
  </si>
  <si>
    <t>SCC-Pagadian City, Zamboaga del Sur</t>
  </si>
  <si>
    <t>Maragusan, Davao de Oro</t>
  </si>
  <si>
    <t>Sta. Ana, Pampanga</t>
  </si>
  <si>
    <t>Orion, Bataan</t>
  </si>
  <si>
    <t>Sigma, Capiz</t>
  </si>
  <si>
    <t>Sinacaban, Misamis Occidental</t>
  </si>
  <si>
    <t>Cateel, Davao Oriental</t>
  </si>
  <si>
    <t>Jose Abad Santos, Davao Occidental</t>
  </si>
  <si>
    <t>Ditsaan, Lanao Del Sur</t>
  </si>
  <si>
    <t>Datu Odin Sinsuat, Maguindanao</t>
  </si>
  <si>
    <t>M’lang, North Cotabato</t>
  </si>
  <si>
    <t>Makilala, North Cotabato</t>
  </si>
  <si>
    <t>Pikit, North Cotabato</t>
  </si>
  <si>
    <t>Pigcawayan, North Cotabato</t>
  </si>
  <si>
    <t>President Roxas,  North Cotabato</t>
  </si>
  <si>
    <t>Gen. Mariano Alvarez, Cavite</t>
  </si>
  <si>
    <t>RTC, Br. 6 , FC, Manila</t>
  </si>
  <si>
    <t>Region</t>
  </si>
  <si>
    <t>RTCNCR</t>
  </si>
  <si>
    <t>FC NCR</t>
  </si>
  <si>
    <t>MeTC</t>
  </si>
  <si>
    <t>Region 1</t>
  </si>
  <si>
    <t>Region 2</t>
  </si>
  <si>
    <t>Region 3</t>
  </si>
  <si>
    <t>Region 4A</t>
  </si>
  <si>
    <t>Region 4B</t>
  </si>
  <si>
    <t>Region 5</t>
  </si>
  <si>
    <t>Region 6</t>
  </si>
  <si>
    <t>Region 7</t>
  </si>
  <si>
    <t>Region 8</t>
  </si>
  <si>
    <t>Region 9</t>
  </si>
  <si>
    <t>Region 10</t>
  </si>
  <si>
    <t>Region 11</t>
  </si>
  <si>
    <t>Region 12</t>
  </si>
  <si>
    <t xml:space="preserve">No. of Courts </t>
  </si>
  <si>
    <t>Total</t>
  </si>
  <si>
    <t>Baguais, Benguet</t>
  </si>
  <si>
    <t>RTC, NCJR</t>
  </si>
  <si>
    <t>FC - NCR</t>
  </si>
  <si>
    <t>Region 4</t>
  </si>
  <si>
    <t>Shari'a District Court</t>
  </si>
  <si>
    <t>FC</t>
  </si>
  <si>
    <t>DISTRIBUTION OF MULTIPURPOSE PAPER</t>
  </si>
  <si>
    <t>A4 Multi-purpose Paper</t>
  </si>
  <si>
    <t>Legal Multi-purpose Paper</t>
  </si>
  <si>
    <t>LOT 1 - NCR and LUZON</t>
  </si>
  <si>
    <t>SDC</t>
  </si>
  <si>
    <t>SCC</t>
  </si>
  <si>
    <t>RTC</t>
  </si>
  <si>
    <t>Procurement of Paper Supplies</t>
  </si>
  <si>
    <t>Lot 1 - NCR and Luzon</t>
  </si>
  <si>
    <t>Lot 2 - Visayas and Mindanao</t>
  </si>
  <si>
    <t>Buffer RTC</t>
  </si>
  <si>
    <t>LOT 2 - VISAYAS and MINDANAO</t>
  </si>
  <si>
    <t>TOTAL</t>
  </si>
  <si>
    <t>Shari'a Circuit Court</t>
  </si>
  <si>
    <t>Buffer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</si>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</sst>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Arial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01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0" fontId="1" fillId="0" borderId="0" xfId="0" applyNumberFormat="1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0" fontId="0" fillId="0" borderId="0" xfId="0" applyNumberFormat="1"/>
    <xf numFmtId="10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/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0" fillId="0" borderId="0" xfId="0" applyNumberFormat="1"/>
    <xf numFmtId="0" fontId="5" fillId="0" borderId="0" xfId="0" applyFont="1"/>
    <xf numFmtId="3" fontId="7" fillId="0" borderId="1" xfId="0" applyNumberFormat="1" applyFont="1" applyBorder="1"/>
    <xf numFmtId="0" fontId="7" fillId="0" borderId="0" xfId="0" applyFont="1"/>
    <xf numFmtId="10" fontId="5" fillId="0" borderId="0" xfId="0" applyNumberFormat="1" applyFont="1"/>
    <xf numFmtId="0" fontId="10" fillId="0" borderId="0" xfId="0" applyFont="1"/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indent="1"/>
    </xf>
    <xf numFmtId="0" fontId="1" fillId="0" borderId="1" xfId="0" applyFont="1" applyBorder="1"/>
    <xf numFmtId="0" fontId="10" fillId="0" borderId="1" xfId="0" applyFont="1" applyBorder="1" applyAlignment="1">
      <alignment horizontal="left" indent="1"/>
    </xf>
    <xf numFmtId="0" fontId="9" fillId="0" borderId="1" xfId="0" applyFont="1" applyBorder="1" applyAlignment="1">
      <alignment horizontal="left" indent="1"/>
    </xf>
    <xf numFmtId="0" fontId="4" fillId="0" borderId="1" xfId="0" applyFont="1" applyBorder="1"/>
    <xf numFmtId="0" fontId="4" fillId="0" borderId="1" xfId="0" applyFont="1" applyBorder="1" applyAlignment="1">
      <alignment horizontal="left" inden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0" fillId="0" borderId="1" xfId="0" applyFont="1" applyBorder="1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indent="1"/>
    </xf>
    <xf numFmtId="0" fontId="1" fillId="0" borderId="1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10" fillId="0" borderId="0" xfId="0" applyFont="1" applyAlignment="1">
      <alignment horizontal="left" inden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inden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left" wrapText="1" indent="1"/>
    </xf>
    <xf numFmtId="0" fontId="0" fillId="0" borderId="2" xfId="0" applyBorder="1"/>
    <xf numFmtId="3" fontId="0" fillId="0" borderId="2" xfId="0" applyNumberFormat="1" applyBorder="1"/>
    <xf numFmtId="3" fontId="7" fillId="0" borderId="2" xfId="0" applyNumberFormat="1" applyFont="1" applyBorder="1"/>
    <xf numFmtId="0" fontId="0" fillId="0" borderId="3" xfId="0" applyBorder="1"/>
    <xf numFmtId="3" fontId="0" fillId="0" borderId="3" xfId="0" applyNumberFormat="1" applyBorder="1"/>
    <xf numFmtId="3" fontId="7" fillId="0" borderId="3" xfId="0" applyNumberFormat="1" applyFont="1" applyBorder="1"/>
    <xf numFmtId="3" fontId="7" fillId="0" borderId="0" xfId="0" applyNumberFormat="1" applyFont="1"/>
    <xf numFmtId="0" fontId="0" fillId="0" borderId="4" xfId="0" applyBorder="1"/>
    <xf numFmtId="3" fontId="0" fillId="0" borderId="4" xfId="0" applyNumberFormat="1" applyBorder="1"/>
    <xf numFmtId="3" fontId="7" fillId="0" borderId="4" xfId="0" applyNumberFormat="1" applyFont="1" applyBorder="1"/>
    <xf numFmtId="0" fontId="7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7" fillId="0" borderId="1" xfId="0" applyFont="1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 indent="2"/>
    </xf>
    <xf numFmtId="0" fontId="0" fillId="0" borderId="1" xfId="0" applyBorder="1" applyAlignment="1">
      <alignment horizontal="left" indent="2"/>
    </xf>
    <xf numFmtId="0" fontId="1" fillId="0" borderId="1" xfId="0" applyFont="1" applyBorder="1" applyAlignment="1">
      <alignment horizontal="left"/>
    </xf>
    <xf numFmtId="3" fontId="0" fillId="0" borderId="1" xfId="0" applyNumberFormat="1" applyBorder="1" applyAlignment="1">
      <alignment vertical="center"/>
    </xf>
    <xf numFmtId="0" fontId="7" fillId="0" borderId="3" xfId="0" applyFont="1" applyBorder="1"/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right"/>
    </xf>
  </cellXfs>
  <cellStyles count="3">
    <cellStyle name="Normal" xfId="0" builtinId="0"/>
    <cellStyle name="Normal 2" xfId="1" xr:uid="{00000000-0005-0000-0000-000001000000}"/>
    <cellStyle name="Normal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4"/>
  <sheetViews>
    <sheetView workbookViewId="0">
      <selection activeCell="B13" sqref="B13"/>
    </sheetView>
  </sheetViews>
  <sheetFormatPr defaultColWidth="8.85546875" defaultRowHeight="15" x14ac:dyDescent="0.25"/>
  <cols>
    <col min="1" max="1" width="6" style="9" customWidth="1"/>
    <col min="2" max="2" width="40.42578125" style="7" customWidth="1"/>
    <col min="3" max="4" width="13.5703125" customWidth="1"/>
  </cols>
  <sheetData>
    <row r="1" spans="1:4" ht="15.75" x14ac:dyDescent="0.25">
      <c r="B1" s="55" t="s">
        <v>1917</v>
      </c>
    </row>
    <row r="2" spans="1:4" x14ac:dyDescent="0.25">
      <c r="B2" s="57" t="s">
        <v>1920</v>
      </c>
    </row>
    <row r="3" spans="1:4" ht="45" x14ac:dyDescent="0.25">
      <c r="A3" s="40"/>
      <c r="B3" s="43" t="s">
        <v>1895</v>
      </c>
      <c r="C3" s="56" t="s">
        <v>1918</v>
      </c>
      <c r="D3" s="56" t="s">
        <v>1919</v>
      </c>
    </row>
    <row r="5" spans="1:4" s="4" customFormat="1" x14ac:dyDescent="0.25">
      <c r="A5" s="40">
        <v>1</v>
      </c>
      <c r="B5" s="41" t="s">
        <v>275</v>
      </c>
      <c r="C5" s="58">
        <v>20</v>
      </c>
      <c r="D5" s="58">
        <v>80</v>
      </c>
    </row>
    <row r="6" spans="1:4" s="4" customFormat="1" x14ac:dyDescent="0.25">
      <c r="A6" s="40">
        <v>2</v>
      </c>
      <c r="B6" s="41" t="s">
        <v>276</v>
      </c>
      <c r="C6" s="58">
        <v>20</v>
      </c>
      <c r="D6" s="58">
        <v>80</v>
      </c>
    </row>
    <row r="7" spans="1:4" s="4" customFormat="1" x14ac:dyDescent="0.25">
      <c r="A7" s="40">
        <v>3</v>
      </c>
      <c r="B7" s="41" t="s">
        <v>277</v>
      </c>
      <c r="C7" s="58">
        <v>20</v>
      </c>
      <c r="D7" s="58">
        <v>80</v>
      </c>
    </row>
    <row r="8" spans="1:4" s="4" customFormat="1" x14ac:dyDescent="0.25">
      <c r="A8" s="40">
        <v>4</v>
      </c>
      <c r="B8" s="41" t="s">
        <v>278</v>
      </c>
      <c r="C8" s="58">
        <v>20</v>
      </c>
      <c r="D8" s="58">
        <v>80</v>
      </c>
    </row>
    <row r="9" spans="1:4" s="4" customFormat="1" x14ac:dyDescent="0.25">
      <c r="A9" s="40">
        <v>5</v>
      </c>
      <c r="B9" s="41" t="s">
        <v>279</v>
      </c>
      <c r="C9" s="58">
        <v>20</v>
      </c>
      <c r="D9" s="58">
        <v>80</v>
      </c>
    </row>
    <row r="10" spans="1:4" s="4" customFormat="1" x14ac:dyDescent="0.25">
      <c r="A10" s="40">
        <v>6</v>
      </c>
      <c r="B10" s="41" t="s">
        <v>280</v>
      </c>
      <c r="C10" s="58">
        <v>20</v>
      </c>
      <c r="D10" s="58">
        <v>80</v>
      </c>
    </row>
    <row r="11" spans="1:4" s="4" customFormat="1" x14ac:dyDescent="0.25">
      <c r="A11" s="40">
        <v>7</v>
      </c>
      <c r="B11" s="41" t="s">
        <v>281</v>
      </c>
      <c r="C11" s="58">
        <v>20</v>
      </c>
      <c r="D11" s="58">
        <v>80</v>
      </c>
    </row>
    <row r="12" spans="1:4" s="4" customFormat="1" x14ac:dyDescent="0.25">
      <c r="A12" s="40">
        <v>8</v>
      </c>
      <c r="B12" s="41" t="s">
        <v>282</v>
      </c>
      <c r="C12" s="58">
        <v>20</v>
      </c>
      <c r="D12" s="58">
        <v>80</v>
      </c>
    </row>
    <row r="13" spans="1:4" s="4" customFormat="1" x14ac:dyDescent="0.25">
      <c r="A13" s="40">
        <v>9</v>
      </c>
      <c r="B13" s="41" t="s">
        <v>283</v>
      </c>
      <c r="C13" s="58">
        <v>20</v>
      </c>
      <c r="D13" s="58">
        <v>80</v>
      </c>
    </row>
    <row r="14" spans="1:4" s="4" customFormat="1" x14ac:dyDescent="0.25">
      <c r="A14" s="40">
        <v>10</v>
      </c>
      <c r="B14" s="41" t="s">
        <v>284</v>
      </c>
      <c r="C14" s="58">
        <v>20</v>
      </c>
      <c r="D14" s="58">
        <v>80</v>
      </c>
    </row>
    <row r="15" spans="1:4" s="4" customFormat="1" x14ac:dyDescent="0.25">
      <c r="A15" s="40">
        <v>11</v>
      </c>
      <c r="B15" s="41" t="s">
        <v>285</v>
      </c>
      <c r="C15" s="58">
        <v>20</v>
      </c>
      <c r="D15" s="58">
        <v>80</v>
      </c>
    </row>
    <row r="16" spans="1:4" s="4" customFormat="1" x14ac:dyDescent="0.25">
      <c r="A16" s="40">
        <v>12</v>
      </c>
      <c r="B16" s="41" t="s">
        <v>286</v>
      </c>
      <c r="C16" s="58">
        <v>20</v>
      </c>
      <c r="D16" s="58">
        <v>80</v>
      </c>
    </row>
    <row r="17" spans="1:4" s="4" customFormat="1" x14ac:dyDescent="0.25">
      <c r="A17" s="40">
        <v>13</v>
      </c>
      <c r="B17" s="41" t="s">
        <v>287</v>
      </c>
      <c r="C17" s="58">
        <v>20</v>
      </c>
      <c r="D17" s="58">
        <v>80</v>
      </c>
    </row>
    <row r="18" spans="1:4" s="4" customFormat="1" x14ac:dyDescent="0.25">
      <c r="A18" s="40">
        <v>14</v>
      </c>
      <c r="B18" s="41" t="s">
        <v>288</v>
      </c>
      <c r="C18" s="58">
        <v>20</v>
      </c>
      <c r="D18" s="58">
        <v>80</v>
      </c>
    </row>
    <row r="19" spans="1:4" s="4" customFormat="1" x14ac:dyDescent="0.25">
      <c r="A19" s="40">
        <v>15</v>
      </c>
      <c r="B19" s="41" t="s">
        <v>289</v>
      </c>
      <c r="C19" s="58">
        <v>20</v>
      </c>
      <c r="D19" s="58">
        <v>80</v>
      </c>
    </row>
    <row r="20" spans="1:4" s="4" customFormat="1" x14ac:dyDescent="0.25">
      <c r="A20" s="40">
        <v>16</v>
      </c>
      <c r="B20" s="41" t="s">
        <v>290</v>
      </c>
      <c r="C20" s="58">
        <v>20</v>
      </c>
      <c r="D20" s="58">
        <v>80</v>
      </c>
    </row>
    <row r="21" spans="1:4" s="4" customFormat="1" x14ac:dyDescent="0.25">
      <c r="A21" s="40">
        <v>17</v>
      </c>
      <c r="B21" s="41" t="s">
        <v>291</v>
      </c>
      <c r="C21" s="58">
        <v>20</v>
      </c>
      <c r="D21" s="58">
        <v>80</v>
      </c>
    </row>
    <row r="22" spans="1:4" s="4" customFormat="1" x14ac:dyDescent="0.25">
      <c r="A22" s="40">
        <v>18</v>
      </c>
      <c r="B22" s="41" t="s">
        <v>292</v>
      </c>
      <c r="C22" s="58">
        <v>20</v>
      </c>
      <c r="D22" s="58">
        <v>80</v>
      </c>
    </row>
    <row r="23" spans="1:4" s="4" customFormat="1" x14ac:dyDescent="0.25">
      <c r="A23" s="40">
        <v>19</v>
      </c>
      <c r="B23" s="41" t="s">
        <v>293</v>
      </c>
      <c r="C23" s="58">
        <v>20</v>
      </c>
      <c r="D23" s="58">
        <v>80</v>
      </c>
    </row>
    <row r="24" spans="1:4" s="4" customFormat="1" x14ac:dyDescent="0.25">
      <c r="A24" s="40">
        <v>20</v>
      </c>
      <c r="B24" s="41" t="s">
        <v>294</v>
      </c>
      <c r="C24" s="58">
        <v>20</v>
      </c>
      <c r="D24" s="58">
        <v>80</v>
      </c>
    </row>
    <row r="25" spans="1:4" s="4" customFormat="1" x14ac:dyDescent="0.25">
      <c r="A25" s="40">
        <v>21</v>
      </c>
      <c r="B25" s="41" t="s">
        <v>295</v>
      </c>
      <c r="C25" s="58">
        <v>20</v>
      </c>
      <c r="D25" s="58">
        <v>80</v>
      </c>
    </row>
    <row r="26" spans="1:4" s="4" customFormat="1" x14ac:dyDescent="0.25">
      <c r="A26" s="40">
        <v>22</v>
      </c>
      <c r="B26" s="41" t="s">
        <v>296</v>
      </c>
      <c r="C26" s="58">
        <v>20</v>
      </c>
      <c r="D26" s="58">
        <v>80</v>
      </c>
    </row>
    <row r="27" spans="1:4" s="4" customFormat="1" x14ac:dyDescent="0.25">
      <c r="A27" s="40">
        <v>23</v>
      </c>
      <c r="B27" s="41" t="s">
        <v>297</v>
      </c>
      <c r="C27" s="58">
        <v>20</v>
      </c>
      <c r="D27" s="58">
        <v>80</v>
      </c>
    </row>
    <row r="28" spans="1:4" s="4" customFormat="1" x14ac:dyDescent="0.25">
      <c r="A28" s="40">
        <v>24</v>
      </c>
      <c r="B28" s="41" t="s">
        <v>298</v>
      </c>
      <c r="C28" s="58">
        <v>20</v>
      </c>
      <c r="D28" s="58">
        <v>80</v>
      </c>
    </row>
    <row r="29" spans="1:4" s="4" customFormat="1" x14ac:dyDescent="0.25">
      <c r="A29" s="40">
        <v>25</v>
      </c>
      <c r="B29" s="41" t="s">
        <v>299</v>
      </c>
      <c r="C29" s="58">
        <v>20</v>
      </c>
      <c r="D29" s="58">
        <v>80</v>
      </c>
    </row>
    <row r="30" spans="1:4" s="4" customFormat="1" x14ac:dyDescent="0.25">
      <c r="A30" s="40">
        <v>26</v>
      </c>
      <c r="B30" s="41" t="s">
        <v>300</v>
      </c>
      <c r="C30" s="58">
        <v>20</v>
      </c>
      <c r="D30" s="58">
        <v>80</v>
      </c>
    </row>
    <row r="31" spans="1:4" s="4" customFormat="1" x14ac:dyDescent="0.25">
      <c r="A31" s="40">
        <v>27</v>
      </c>
      <c r="B31" s="41" t="s">
        <v>301</v>
      </c>
      <c r="C31" s="58">
        <v>20</v>
      </c>
      <c r="D31" s="58">
        <v>80</v>
      </c>
    </row>
    <row r="32" spans="1:4" s="4" customFormat="1" x14ac:dyDescent="0.25">
      <c r="A32" s="40">
        <v>28</v>
      </c>
      <c r="B32" s="41" t="s">
        <v>302</v>
      </c>
      <c r="C32" s="58">
        <v>20</v>
      </c>
      <c r="D32" s="58">
        <v>80</v>
      </c>
    </row>
    <row r="33" spans="1:4" s="4" customFormat="1" x14ac:dyDescent="0.25">
      <c r="A33" s="40">
        <v>29</v>
      </c>
      <c r="B33" s="41" t="s">
        <v>303</v>
      </c>
      <c r="C33" s="58">
        <v>20</v>
      </c>
      <c r="D33" s="58">
        <v>80</v>
      </c>
    </row>
    <row r="34" spans="1:4" s="4" customFormat="1" x14ac:dyDescent="0.25">
      <c r="A34" s="40">
        <v>30</v>
      </c>
      <c r="B34" s="41" t="s">
        <v>304</v>
      </c>
      <c r="C34" s="58">
        <v>20</v>
      </c>
      <c r="D34" s="58">
        <v>80</v>
      </c>
    </row>
    <row r="35" spans="1:4" s="4" customFormat="1" x14ac:dyDescent="0.25">
      <c r="A35" s="40">
        <v>31</v>
      </c>
      <c r="B35" s="41" t="s">
        <v>305</v>
      </c>
      <c r="C35" s="58">
        <v>20</v>
      </c>
      <c r="D35" s="58">
        <v>80</v>
      </c>
    </row>
    <row r="36" spans="1:4" s="4" customFormat="1" x14ac:dyDescent="0.25">
      <c r="A36" s="40">
        <v>32</v>
      </c>
      <c r="B36" s="41" t="s">
        <v>306</v>
      </c>
      <c r="C36" s="58">
        <v>20</v>
      </c>
      <c r="D36" s="58">
        <v>80</v>
      </c>
    </row>
    <row r="37" spans="1:4" s="4" customFormat="1" x14ac:dyDescent="0.25">
      <c r="A37" s="40">
        <v>33</v>
      </c>
      <c r="B37" s="41" t="s">
        <v>307</v>
      </c>
      <c r="C37" s="58">
        <v>20</v>
      </c>
      <c r="D37" s="58">
        <v>80</v>
      </c>
    </row>
    <row r="38" spans="1:4" s="4" customFormat="1" x14ac:dyDescent="0.25">
      <c r="A38" s="40">
        <v>34</v>
      </c>
      <c r="B38" s="41" t="s">
        <v>308</v>
      </c>
      <c r="C38" s="58">
        <v>20</v>
      </c>
      <c r="D38" s="58">
        <v>80</v>
      </c>
    </row>
    <row r="39" spans="1:4" s="4" customFormat="1" x14ac:dyDescent="0.25">
      <c r="A39" s="40">
        <v>35</v>
      </c>
      <c r="B39" s="41" t="s">
        <v>309</v>
      </c>
      <c r="C39" s="58">
        <v>20</v>
      </c>
      <c r="D39" s="58">
        <v>80</v>
      </c>
    </row>
    <row r="40" spans="1:4" s="4" customFormat="1" x14ac:dyDescent="0.25">
      <c r="A40" s="40">
        <v>36</v>
      </c>
      <c r="B40" s="41" t="s">
        <v>310</v>
      </c>
      <c r="C40" s="58">
        <v>20</v>
      </c>
      <c r="D40" s="58">
        <v>80</v>
      </c>
    </row>
    <row r="41" spans="1:4" s="4" customFormat="1" x14ac:dyDescent="0.25">
      <c r="A41" s="40">
        <v>37</v>
      </c>
      <c r="B41" s="41" t="s">
        <v>311</v>
      </c>
      <c r="C41" s="58">
        <v>20</v>
      </c>
      <c r="D41" s="58">
        <v>80</v>
      </c>
    </row>
    <row r="42" spans="1:4" s="4" customFormat="1" x14ac:dyDescent="0.25">
      <c r="A42" s="40">
        <v>38</v>
      </c>
      <c r="B42" s="41" t="s">
        <v>312</v>
      </c>
      <c r="C42" s="58">
        <v>20</v>
      </c>
      <c r="D42" s="58">
        <v>80</v>
      </c>
    </row>
    <row r="43" spans="1:4" s="4" customFormat="1" x14ac:dyDescent="0.25">
      <c r="A43" s="40">
        <v>39</v>
      </c>
      <c r="B43" s="41" t="s">
        <v>313</v>
      </c>
      <c r="C43" s="58">
        <v>20</v>
      </c>
      <c r="D43" s="58">
        <v>80</v>
      </c>
    </row>
    <row r="44" spans="1:4" s="4" customFormat="1" x14ac:dyDescent="0.25">
      <c r="A44" s="40">
        <v>40</v>
      </c>
      <c r="B44" s="41" t="s">
        <v>314</v>
      </c>
      <c r="C44" s="58">
        <v>20</v>
      </c>
      <c r="D44" s="58">
        <v>80</v>
      </c>
    </row>
    <row r="45" spans="1:4" s="4" customFormat="1" x14ac:dyDescent="0.25">
      <c r="A45" s="40">
        <v>41</v>
      </c>
      <c r="B45" s="41" t="s">
        <v>315</v>
      </c>
      <c r="C45" s="58">
        <v>20</v>
      </c>
      <c r="D45" s="58">
        <v>80</v>
      </c>
    </row>
    <row r="46" spans="1:4" s="4" customFormat="1" x14ac:dyDescent="0.25">
      <c r="A46" s="40">
        <v>42</v>
      </c>
      <c r="B46" s="41" t="s">
        <v>316</v>
      </c>
      <c r="C46" s="58">
        <v>20</v>
      </c>
      <c r="D46" s="58">
        <v>80</v>
      </c>
    </row>
    <row r="47" spans="1:4" s="4" customFormat="1" x14ac:dyDescent="0.25">
      <c r="A47" s="40">
        <v>43</v>
      </c>
      <c r="B47" s="41" t="s">
        <v>317</v>
      </c>
      <c r="C47" s="58">
        <v>20</v>
      </c>
      <c r="D47" s="58">
        <v>80</v>
      </c>
    </row>
    <row r="48" spans="1:4" s="4" customFormat="1" x14ac:dyDescent="0.25">
      <c r="A48" s="40">
        <v>44</v>
      </c>
      <c r="B48" s="41" t="s">
        <v>318</v>
      </c>
      <c r="C48" s="58">
        <v>20</v>
      </c>
      <c r="D48" s="58">
        <v>80</v>
      </c>
    </row>
    <row r="49" spans="1:4" s="4" customFormat="1" x14ac:dyDescent="0.25">
      <c r="A49" s="40">
        <v>45</v>
      </c>
      <c r="B49" s="41" t="s">
        <v>319</v>
      </c>
      <c r="C49" s="58">
        <v>20</v>
      </c>
      <c r="D49" s="58">
        <v>80</v>
      </c>
    </row>
    <row r="50" spans="1:4" s="4" customFormat="1" x14ac:dyDescent="0.25">
      <c r="A50" s="40">
        <v>46</v>
      </c>
      <c r="B50" s="41" t="s">
        <v>320</v>
      </c>
      <c r="C50" s="58">
        <v>20</v>
      </c>
      <c r="D50" s="58">
        <v>80</v>
      </c>
    </row>
    <row r="51" spans="1:4" s="4" customFormat="1" x14ac:dyDescent="0.25">
      <c r="A51" s="40">
        <v>47</v>
      </c>
      <c r="B51" s="41" t="s">
        <v>321</v>
      </c>
      <c r="C51" s="58">
        <v>20</v>
      </c>
      <c r="D51" s="58">
        <v>80</v>
      </c>
    </row>
    <row r="52" spans="1:4" s="4" customFormat="1" x14ac:dyDescent="0.25">
      <c r="A52" s="40">
        <v>48</v>
      </c>
      <c r="B52" s="41" t="s">
        <v>322</v>
      </c>
      <c r="C52" s="58">
        <v>20</v>
      </c>
      <c r="D52" s="58">
        <v>80</v>
      </c>
    </row>
    <row r="53" spans="1:4" s="4" customFormat="1" x14ac:dyDescent="0.25">
      <c r="A53" s="40">
        <v>49</v>
      </c>
      <c r="B53" s="41" t="s">
        <v>323</v>
      </c>
      <c r="C53" s="58">
        <v>20</v>
      </c>
      <c r="D53" s="58">
        <v>80</v>
      </c>
    </row>
    <row r="54" spans="1:4" s="4" customFormat="1" x14ac:dyDescent="0.25">
      <c r="A54" s="40">
        <v>50</v>
      </c>
      <c r="B54" s="41" t="s">
        <v>324</v>
      </c>
      <c r="C54" s="58">
        <v>20</v>
      </c>
      <c r="D54" s="58">
        <v>80</v>
      </c>
    </row>
    <row r="55" spans="1:4" s="4" customFormat="1" x14ac:dyDescent="0.25">
      <c r="A55" s="40">
        <v>51</v>
      </c>
      <c r="B55" s="41" t="s">
        <v>325</v>
      </c>
      <c r="C55" s="58">
        <v>20</v>
      </c>
      <c r="D55" s="58">
        <v>80</v>
      </c>
    </row>
    <row r="56" spans="1:4" s="4" customFormat="1" x14ac:dyDescent="0.25">
      <c r="A56" s="40">
        <v>52</v>
      </c>
      <c r="B56" s="41" t="s">
        <v>326</v>
      </c>
      <c r="C56" s="58">
        <v>20</v>
      </c>
      <c r="D56" s="58">
        <v>80</v>
      </c>
    </row>
    <row r="57" spans="1:4" s="4" customFormat="1" x14ac:dyDescent="0.25">
      <c r="A57" s="40">
        <v>53</v>
      </c>
      <c r="B57" s="41" t="s">
        <v>327</v>
      </c>
      <c r="C57" s="58">
        <v>20</v>
      </c>
      <c r="D57" s="58">
        <v>80</v>
      </c>
    </row>
    <row r="58" spans="1:4" s="4" customFormat="1" x14ac:dyDescent="0.25">
      <c r="A58" s="40">
        <v>54</v>
      </c>
      <c r="B58" s="41" t="s">
        <v>328</v>
      </c>
      <c r="C58" s="58">
        <v>20</v>
      </c>
      <c r="D58" s="58">
        <v>80</v>
      </c>
    </row>
    <row r="59" spans="1:4" s="4" customFormat="1" x14ac:dyDescent="0.25">
      <c r="A59" s="40">
        <v>55</v>
      </c>
      <c r="B59" s="41" t="s">
        <v>329</v>
      </c>
      <c r="C59" s="58">
        <v>20</v>
      </c>
      <c r="D59" s="58">
        <v>80</v>
      </c>
    </row>
    <row r="60" spans="1:4" s="4" customFormat="1" x14ac:dyDescent="0.25">
      <c r="A60" s="40">
        <v>56</v>
      </c>
      <c r="B60" s="41" t="s">
        <v>330</v>
      </c>
      <c r="C60" s="58">
        <v>20</v>
      </c>
      <c r="D60" s="58">
        <v>80</v>
      </c>
    </row>
    <row r="61" spans="1:4" s="4" customFormat="1" x14ac:dyDescent="0.25">
      <c r="A61" s="40">
        <v>57</v>
      </c>
      <c r="B61" s="41" t="s">
        <v>331</v>
      </c>
      <c r="C61" s="58">
        <v>20</v>
      </c>
      <c r="D61" s="58">
        <v>80</v>
      </c>
    </row>
    <row r="62" spans="1:4" s="4" customFormat="1" x14ac:dyDescent="0.25">
      <c r="A62" s="40">
        <v>58</v>
      </c>
      <c r="B62" s="41" t="s">
        <v>332</v>
      </c>
      <c r="C62" s="58">
        <v>20</v>
      </c>
      <c r="D62" s="58">
        <v>80</v>
      </c>
    </row>
    <row r="63" spans="1:4" s="4" customFormat="1" x14ac:dyDescent="0.25">
      <c r="A63" s="40">
        <v>59</v>
      </c>
      <c r="B63" s="41" t="s">
        <v>333</v>
      </c>
      <c r="C63" s="58">
        <v>20</v>
      </c>
      <c r="D63" s="58">
        <v>80</v>
      </c>
    </row>
    <row r="64" spans="1:4" s="4" customFormat="1" x14ac:dyDescent="0.25">
      <c r="A64" s="40">
        <v>60</v>
      </c>
      <c r="B64" s="41" t="s">
        <v>1599</v>
      </c>
      <c r="C64" s="58">
        <v>20</v>
      </c>
      <c r="D64" s="58">
        <v>80</v>
      </c>
    </row>
    <row r="65" spans="1:4" s="4" customFormat="1" x14ac:dyDescent="0.25">
      <c r="A65" s="40">
        <v>61</v>
      </c>
      <c r="B65" s="41" t="s">
        <v>1600</v>
      </c>
      <c r="C65" s="58">
        <v>20</v>
      </c>
      <c r="D65" s="58">
        <v>80</v>
      </c>
    </row>
    <row r="66" spans="1:4" s="4" customFormat="1" x14ac:dyDescent="0.25">
      <c r="A66" s="40">
        <v>62</v>
      </c>
      <c r="B66" s="41" t="s">
        <v>1601</v>
      </c>
      <c r="C66" s="58">
        <v>20</v>
      </c>
      <c r="D66" s="58">
        <v>80</v>
      </c>
    </row>
    <row r="67" spans="1:4" s="4" customFormat="1" x14ac:dyDescent="0.25">
      <c r="A67" s="40">
        <v>63</v>
      </c>
      <c r="B67" s="41" t="s">
        <v>1602</v>
      </c>
      <c r="C67" s="58">
        <v>20</v>
      </c>
      <c r="D67" s="58">
        <v>80</v>
      </c>
    </row>
    <row r="68" spans="1:4" s="4" customFormat="1" x14ac:dyDescent="0.25">
      <c r="A68" s="40">
        <v>64</v>
      </c>
      <c r="B68" s="41" t="s">
        <v>1603</v>
      </c>
      <c r="C68" s="58">
        <v>20</v>
      </c>
      <c r="D68" s="58">
        <v>80</v>
      </c>
    </row>
    <row r="69" spans="1:4" s="4" customFormat="1" x14ac:dyDescent="0.25">
      <c r="A69" s="40">
        <v>65</v>
      </c>
      <c r="B69" s="41" t="s">
        <v>1604</v>
      </c>
      <c r="C69" s="58">
        <v>20</v>
      </c>
      <c r="D69" s="58">
        <v>80</v>
      </c>
    </row>
    <row r="70" spans="1:4" s="4" customFormat="1" x14ac:dyDescent="0.25">
      <c r="A70" s="40">
        <v>66</v>
      </c>
      <c r="B70" s="41" t="s">
        <v>1605</v>
      </c>
      <c r="C70" s="58">
        <v>20</v>
      </c>
      <c r="D70" s="58">
        <v>80</v>
      </c>
    </row>
    <row r="71" spans="1:4" s="4" customFormat="1" x14ac:dyDescent="0.25">
      <c r="A71" s="40">
        <v>67</v>
      </c>
      <c r="B71" s="41" t="s">
        <v>1606</v>
      </c>
      <c r="C71" s="58">
        <v>20</v>
      </c>
      <c r="D71" s="58">
        <v>80</v>
      </c>
    </row>
    <row r="72" spans="1:4" s="4" customFormat="1" x14ac:dyDescent="0.25">
      <c r="A72" s="40">
        <v>68</v>
      </c>
      <c r="B72" s="41" t="s">
        <v>1607</v>
      </c>
      <c r="C72" s="58">
        <v>20</v>
      </c>
      <c r="D72" s="58">
        <v>80</v>
      </c>
    </row>
    <row r="73" spans="1:4" s="4" customFormat="1" x14ac:dyDescent="0.25">
      <c r="A73" s="40">
        <v>69</v>
      </c>
      <c r="B73" s="41" t="s">
        <v>1608</v>
      </c>
      <c r="C73" s="58">
        <v>20</v>
      </c>
      <c r="D73" s="58">
        <v>80</v>
      </c>
    </row>
    <row r="74" spans="1:4" s="4" customFormat="1" x14ac:dyDescent="0.25">
      <c r="A74" s="40">
        <v>70</v>
      </c>
      <c r="B74" s="41" t="s">
        <v>334</v>
      </c>
      <c r="C74" s="58">
        <v>20</v>
      </c>
      <c r="D74" s="58">
        <v>80</v>
      </c>
    </row>
    <row r="75" spans="1:4" s="4" customFormat="1" x14ac:dyDescent="0.25">
      <c r="A75" s="40">
        <v>71</v>
      </c>
      <c r="B75" s="41" t="s">
        <v>335</v>
      </c>
      <c r="C75" s="58">
        <v>20</v>
      </c>
      <c r="D75" s="58">
        <v>80</v>
      </c>
    </row>
    <row r="76" spans="1:4" s="4" customFormat="1" x14ac:dyDescent="0.25">
      <c r="A76" s="40">
        <v>72</v>
      </c>
      <c r="B76" s="41" t="s">
        <v>336</v>
      </c>
      <c r="C76" s="58">
        <v>20</v>
      </c>
      <c r="D76" s="58">
        <v>80</v>
      </c>
    </row>
    <row r="77" spans="1:4" s="4" customFormat="1" x14ac:dyDescent="0.25">
      <c r="A77" s="40">
        <v>73</v>
      </c>
      <c r="B77" s="41" t="s">
        <v>337</v>
      </c>
      <c r="C77" s="58">
        <v>20</v>
      </c>
      <c r="D77" s="58">
        <v>80</v>
      </c>
    </row>
    <row r="78" spans="1:4" s="4" customFormat="1" x14ac:dyDescent="0.25">
      <c r="A78" s="40">
        <v>74</v>
      </c>
      <c r="B78" s="41" t="s">
        <v>338</v>
      </c>
      <c r="C78" s="58">
        <v>20</v>
      </c>
      <c r="D78" s="58">
        <v>80</v>
      </c>
    </row>
    <row r="79" spans="1:4" s="4" customFormat="1" x14ac:dyDescent="0.25">
      <c r="A79" s="40">
        <v>75</v>
      </c>
      <c r="B79" s="41" t="s">
        <v>1591</v>
      </c>
      <c r="C79" s="58">
        <v>20</v>
      </c>
      <c r="D79" s="58">
        <v>80</v>
      </c>
    </row>
    <row r="80" spans="1:4" s="4" customFormat="1" x14ac:dyDescent="0.25">
      <c r="A80" s="40">
        <v>76</v>
      </c>
      <c r="B80" s="41" t="s">
        <v>1592</v>
      </c>
      <c r="C80" s="58">
        <v>20</v>
      </c>
      <c r="D80" s="58">
        <v>80</v>
      </c>
    </row>
    <row r="81" spans="1:4" s="4" customFormat="1" x14ac:dyDescent="0.25">
      <c r="A81" s="40">
        <v>77</v>
      </c>
      <c r="B81" s="41" t="s">
        <v>1593</v>
      </c>
      <c r="C81" s="58">
        <v>20</v>
      </c>
      <c r="D81" s="58">
        <v>80</v>
      </c>
    </row>
    <row r="82" spans="1:4" s="4" customFormat="1" x14ac:dyDescent="0.25">
      <c r="A82" s="40">
        <v>78</v>
      </c>
      <c r="B82" s="41" t="s">
        <v>1594</v>
      </c>
      <c r="C82" s="58">
        <v>20</v>
      </c>
      <c r="D82" s="58">
        <v>80</v>
      </c>
    </row>
    <row r="83" spans="1:4" s="4" customFormat="1" x14ac:dyDescent="0.25">
      <c r="A83" s="40">
        <v>79</v>
      </c>
      <c r="B83" s="41" t="s">
        <v>1595</v>
      </c>
      <c r="C83" s="58">
        <v>20</v>
      </c>
      <c r="D83" s="58">
        <v>80</v>
      </c>
    </row>
    <row r="84" spans="1:4" s="4" customFormat="1" x14ac:dyDescent="0.25">
      <c r="A84" s="40">
        <v>80</v>
      </c>
      <c r="B84" s="41" t="s">
        <v>339</v>
      </c>
      <c r="C84" s="58">
        <v>20</v>
      </c>
      <c r="D84" s="58">
        <v>80</v>
      </c>
    </row>
    <row r="85" spans="1:4" s="4" customFormat="1" x14ac:dyDescent="0.25">
      <c r="A85" s="40">
        <v>81</v>
      </c>
      <c r="B85" s="41" t="s">
        <v>340</v>
      </c>
      <c r="C85" s="58">
        <v>20</v>
      </c>
      <c r="D85" s="58">
        <v>80</v>
      </c>
    </row>
    <row r="86" spans="1:4" s="4" customFormat="1" x14ac:dyDescent="0.25">
      <c r="A86" s="40">
        <v>82</v>
      </c>
      <c r="B86" s="41" t="s">
        <v>341</v>
      </c>
      <c r="C86" s="58">
        <v>20</v>
      </c>
      <c r="D86" s="58">
        <v>80</v>
      </c>
    </row>
    <row r="87" spans="1:4" s="4" customFormat="1" x14ac:dyDescent="0.25">
      <c r="A87" s="40">
        <v>83</v>
      </c>
      <c r="B87" s="41" t="s">
        <v>342</v>
      </c>
      <c r="C87" s="58">
        <v>20</v>
      </c>
      <c r="D87" s="58">
        <v>80</v>
      </c>
    </row>
    <row r="88" spans="1:4" s="4" customFormat="1" x14ac:dyDescent="0.25">
      <c r="A88" s="40">
        <v>84</v>
      </c>
      <c r="B88" s="41" t="s">
        <v>343</v>
      </c>
      <c r="C88" s="58">
        <v>20</v>
      </c>
      <c r="D88" s="58">
        <v>80</v>
      </c>
    </row>
    <row r="89" spans="1:4" s="4" customFormat="1" x14ac:dyDescent="0.25">
      <c r="A89" s="40">
        <v>85</v>
      </c>
      <c r="B89" s="41" t="s">
        <v>373</v>
      </c>
      <c r="C89" s="58">
        <v>20</v>
      </c>
      <c r="D89" s="58">
        <v>80</v>
      </c>
    </row>
    <row r="90" spans="1:4" s="4" customFormat="1" x14ac:dyDescent="0.25">
      <c r="A90" s="40">
        <v>86</v>
      </c>
      <c r="B90" s="41" t="s">
        <v>374</v>
      </c>
      <c r="C90" s="58">
        <v>20</v>
      </c>
      <c r="D90" s="58">
        <v>80</v>
      </c>
    </row>
    <row r="91" spans="1:4" s="4" customFormat="1" x14ac:dyDescent="0.25">
      <c r="A91" s="40">
        <v>87</v>
      </c>
      <c r="B91" s="41" t="s">
        <v>375</v>
      </c>
      <c r="C91" s="58">
        <v>20</v>
      </c>
      <c r="D91" s="58">
        <v>80</v>
      </c>
    </row>
    <row r="92" spans="1:4" s="4" customFormat="1" x14ac:dyDescent="0.25">
      <c r="A92" s="40">
        <v>88</v>
      </c>
      <c r="B92" s="41" t="s">
        <v>376</v>
      </c>
      <c r="C92" s="58">
        <v>20</v>
      </c>
      <c r="D92" s="58">
        <v>80</v>
      </c>
    </row>
    <row r="93" spans="1:4" s="4" customFormat="1" x14ac:dyDescent="0.25">
      <c r="A93" s="40">
        <v>89</v>
      </c>
      <c r="B93" s="41" t="s">
        <v>344</v>
      </c>
      <c r="C93" s="58">
        <v>20</v>
      </c>
      <c r="D93" s="58">
        <v>80</v>
      </c>
    </row>
    <row r="94" spans="1:4" s="4" customFormat="1" x14ac:dyDescent="0.25">
      <c r="A94" s="40">
        <v>90</v>
      </c>
      <c r="B94" s="41" t="s">
        <v>399</v>
      </c>
      <c r="C94" s="58">
        <v>20</v>
      </c>
      <c r="D94" s="58">
        <v>80</v>
      </c>
    </row>
    <row r="95" spans="1:4" s="4" customFormat="1" x14ac:dyDescent="0.25">
      <c r="A95" s="40">
        <v>91</v>
      </c>
      <c r="B95" s="41" t="s">
        <v>400</v>
      </c>
      <c r="C95" s="58">
        <v>20</v>
      </c>
      <c r="D95" s="58">
        <v>80</v>
      </c>
    </row>
    <row r="96" spans="1:4" s="4" customFormat="1" x14ac:dyDescent="0.25">
      <c r="A96" s="40">
        <v>92</v>
      </c>
      <c r="B96" s="41" t="s">
        <v>345</v>
      </c>
      <c r="C96" s="58">
        <v>20</v>
      </c>
      <c r="D96" s="58">
        <v>80</v>
      </c>
    </row>
    <row r="97" spans="1:4" s="4" customFormat="1" x14ac:dyDescent="0.25">
      <c r="A97" s="40">
        <v>93</v>
      </c>
      <c r="B97" s="41" t="s">
        <v>346</v>
      </c>
      <c r="C97" s="58">
        <v>20</v>
      </c>
      <c r="D97" s="58">
        <v>80</v>
      </c>
    </row>
    <row r="98" spans="1:4" s="4" customFormat="1" x14ac:dyDescent="0.25">
      <c r="A98" s="40">
        <v>94</v>
      </c>
      <c r="B98" s="41" t="s">
        <v>1589</v>
      </c>
      <c r="C98" s="58">
        <v>20</v>
      </c>
      <c r="D98" s="58">
        <v>80</v>
      </c>
    </row>
    <row r="99" spans="1:4" s="4" customFormat="1" x14ac:dyDescent="0.25">
      <c r="A99" s="40">
        <v>95</v>
      </c>
      <c r="B99" s="41" t="s">
        <v>347</v>
      </c>
      <c r="C99" s="58">
        <v>20</v>
      </c>
      <c r="D99" s="58">
        <v>80</v>
      </c>
    </row>
    <row r="100" spans="1:4" s="4" customFormat="1" x14ac:dyDescent="0.25">
      <c r="A100" s="40">
        <v>96</v>
      </c>
      <c r="B100" s="41" t="s">
        <v>348</v>
      </c>
      <c r="C100" s="58">
        <v>20</v>
      </c>
      <c r="D100" s="58">
        <v>80</v>
      </c>
    </row>
    <row r="101" spans="1:4" s="4" customFormat="1" x14ac:dyDescent="0.25">
      <c r="A101" s="40">
        <v>97</v>
      </c>
      <c r="B101" s="41" t="s">
        <v>349</v>
      </c>
      <c r="C101" s="58">
        <v>20</v>
      </c>
      <c r="D101" s="58">
        <v>80</v>
      </c>
    </row>
    <row r="102" spans="1:4" s="4" customFormat="1" x14ac:dyDescent="0.25">
      <c r="A102" s="40">
        <v>98</v>
      </c>
      <c r="B102" s="41" t="s">
        <v>350</v>
      </c>
      <c r="C102" s="58">
        <v>20</v>
      </c>
      <c r="D102" s="58">
        <v>80</v>
      </c>
    </row>
    <row r="103" spans="1:4" s="4" customFormat="1" x14ac:dyDescent="0.25">
      <c r="A103" s="40">
        <v>99</v>
      </c>
      <c r="B103" s="41" t="s">
        <v>385</v>
      </c>
      <c r="C103" s="58">
        <v>20</v>
      </c>
      <c r="D103" s="58">
        <v>80</v>
      </c>
    </row>
    <row r="104" spans="1:4" s="4" customFormat="1" x14ac:dyDescent="0.25">
      <c r="A104" s="40">
        <v>100</v>
      </c>
      <c r="B104" s="41" t="s">
        <v>386</v>
      </c>
      <c r="C104" s="58">
        <v>20</v>
      </c>
      <c r="D104" s="58">
        <v>80</v>
      </c>
    </row>
    <row r="105" spans="1:4" s="4" customFormat="1" x14ac:dyDescent="0.25">
      <c r="A105" s="40">
        <v>101</v>
      </c>
      <c r="B105" s="41" t="s">
        <v>387</v>
      </c>
      <c r="C105" s="58">
        <v>20</v>
      </c>
      <c r="D105" s="58">
        <v>80</v>
      </c>
    </row>
    <row r="106" spans="1:4" s="4" customFormat="1" x14ac:dyDescent="0.25">
      <c r="A106" s="40">
        <v>102</v>
      </c>
      <c r="B106" s="41" t="s">
        <v>388</v>
      </c>
      <c r="C106" s="58">
        <v>20</v>
      </c>
      <c r="D106" s="58">
        <v>80</v>
      </c>
    </row>
    <row r="107" spans="1:4" s="4" customFormat="1" x14ac:dyDescent="0.25">
      <c r="A107" s="40">
        <v>103</v>
      </c>
      <c r="B107" s="41" t="s">
        <v>389</v>
      </c>
      <c r="C107" s="58">
        <v>20</v>
      </c>
      <c r="D107" s="58">
        <v>80</v>
      </c>
    </row>
    <row r="108" spans="1:4" s="4" customFormat="1" x14ac:dyDescent="0.25">
      <c r="A108" s="40">
        <v>104</v>
      </c>
      <c r="B108" s="41" t="s">
        <v>390</v>
      </c>
      <c r="C108" s="58">
        <v>20</v>
      </c>
      <c r="D108" s="58">
        <v>80</v>
      </c>
    </row>
    <row r="109" spans="1:4" s="4" customFormat="1" x14ac:dyDescent="0.25">
      <c r="A109" s="40">
        <v>105</v>
      </c>
      <c r="B109" s="41" t="s">
        <v>351</v>
      </c>
      <c r="C109" s="58">
        <v>20</v>
      </c>
      <c r="D109" s="58">
        <v>80</v>
      </c>
    </row>
    <row r="110" spans="1:4" s="4" customFormat="1" x14ac:dyDescent="0.25">
      <c r="A110" s="40">
        <v>106</v>
      </c>
      <c r="B110" s="41" t="s">
        <v>352</v>
      </c>
      <c r="C110" s="58">
        <v>20</v>
      </c>
      <c r="D110" s="58">
        <v>80</v>
      </c>
    </row>
    <row r="111" spans="1:4" s="4" customFormat="1" x14ac:dyDescent="0.25">
      <c r="A111" s="40">
        <v>107</v>
      </c>
      <c r="B111" s="41" t="s">
        <v>353</v>
      </c>
      <c r="C111" s="58">
        <v>20</v>
      </c>
      <c r="D111" s="58">
        <v>80</v>
      </c>
    </row>
    <row r="112" spans="1:4" s="4" customFormat="1" x14ac:dyDescent="0.25">
      <c r="A112" s="40">
        <v>108</v>
      </c>
      <c r="B112" s="41" t="s">
        <v>354</v>
      </c>
      <c r="C112" s="58">
        <v>20</v>
      </c>
      <c r="D112" s="58">
        <v>80</v>
      </c>
    </row>
    <row r="113" spans="1:4" s="4" customFormat="1" x14ac:dyDescent="0.25">
      <c r="A113" s="40">
        <v>109</v>
      </c>
      <c r="B113" s="41" t="s">
        <v>355</v>
      </c>
      <c r="C113" s="58">
        <v>20</v>
      </c>
      <c r="D113" s="58">
        <v>80</v>
      </c>
    </row>
    <row r="114" spans="1:4" s="4" customFormat="1" x14ac:dyDescent="0.25">
      <c r="A114" s="40">
        <v>110</v>
      </c>
      <c r="B114" s="41" t="s">
        <v>356</v>
      </c>
      <c r="C114" s="58">
        <v>20</v>
      </c>
      <c r="D114" s="58">
        <v>80</v>
      </c>
    </row>
    <row r="115" spans="1:4" s="4" customFormat="1" x14ac:dyDescent="0.25">
      <c r="A115" s="40">
        <v>111</v>
      </c>
      <c r="B115" s="41" t="s">
        <v>357</v>
      </c>
      <c r="C115" s="58">
        <v>20</v>
      </c>
      <c r="D115" s="58">
        <v>80</v>
      </c>
    </row>
    <row r="116" spans="1:4" s="4" customFormat="1" x14ac:dyDescent="0.25">
      <c r="A116" s="40">
        <v>112</v>
      </c>
      <c r="B116" s="41" t="s">
        <v>1583</v>
      </c>
      <c r="C116" s="58">
        <v>20</v>
      </c>
      <c r="D116" s="58">
        <v>80</v>
      </c>
    </row>
    <row r="117" spans="1:4" s="4" customFormat="1" x14ac:dyDescent="0.25">
      <c r="A117" s="40">
        <v>113</v>
      </c>
      <c r="B117" s="41" t="s">
        <v>1584</v>
      </c>
      <c r="C117" s="58">
        <v>20</v>
      </c>
      <c r="D117" s="58">
        <v>80</v>
      </c>
    </row>
    <row r="118" spans="1:4" s="4" customFormat="1" x14ac:dyDescent="0.25">
      <c r="A118" s="40">
        <v>114</v>
      </c>
      <c r="B118" s="41" t="s">
        <v>1585</v>
      </c>
      <c r="C118" s="58">
        <v>20</v>
      </c>
      <c r="D118" s="58">
        <v>80</v>
      </c>
    </row>
    <row r="119" spans="1:4" s="4" customFormat="1" x14ac:dyDescent="0.25">
      <c r="A119" s="40">
        <v>115</v>
      </c>
      <c r="B119" s="41" t="s">
        <v>1586</v>
      </c>
      <c r="C119" s="58">
        <v>20</v>
      </c>
      <c r="D119" s="58">
        <v>80</v>
      </c>
    </row>
    <row r="120" spans="1:4" s="4" customFormat="1" x14ac:dyDescent="0.25">
      <c r="A120" s="40">
        <v>116</v>
      </c>
      <c r="B120" s="41" t="s">
        <v>1587</v>
      </c>
      <c r="C120" s="58">
        <v>20</v>
      </c>
      <c r="D120" s="58">
        <v>80</v>
      </c>
    </row>
    <row r="121" spans="1:4" s="4" customFormat="1" x14ac:dyDescent="0.25">
      <c r="A121" s="40">
        <v>117</v>
      </c>
      <c r="B121" s="41" t="s">
        <v>1588</v>
      </c>
      <c r="C121" s="58">
        <v>20</v>
      </c>
      <c r="D121" s="58">
        <v>80</v>
      </c>
    </row>
    <row r="122" spans="1:4" s="4" customFormat="1" x14ac:dyDescent="0.25">
      <c r="A122" s="40">
        <v>118</v>
      </c>
      <c r="B122" s="41" t="s">
        <v>358</v>
      </c>
      <c r="C122" s="58">
        <v>20</v>
      </c>
      <c r="D122" s="58">
        <v>80</v>
      </c>
    </row>
    <row r="123" spans="1:4" s="4" customFormat="1" x14ac:dyDescent="0.25">
      <c r="A123" s="40">
        <v>119</v>
      </c>
      <c r="B123" s="41" t="s">
        <v>359</v>
      </c>
      <c r="C123" s="58">
        <v>20</v>
      </c>
      <c r="D123" s="58">
        <v>80</v>
      </c>
    </row>
    <row r="124" spans="1:4" s="4" customFormat="1" x14ac:dyDescent="0.25">
      <c r="A124" s="40">
        <v>120</v>
      </c>
      <c r="B124" s="41" t="s">
        <v>360</v>
      </c>
      <c r="C124" s="58">
        <v>20</v>
      </c>
      <c r="D124" s="58">
        <v>80</v>
      </c>
    </row>
    <row r="125" spans="1:4" s="4" customFormat="1" x14ac:dyDescent="0.25">
      <c r="A125" s="40">
        <v>121</v>
      </c>
      <c r="B125" s="41" t="s">
        <v>361</v>
      </c>
      <c r="C125" s="58">
        <v>20</v>
      </c>
      <c r="D125" s="58">
        <v>80</v>
      </c>
    </row>
    <row r="126" spans="1:4" s="4" customFormat="1" x14ac:dyDescent="0.25">
      <c r="A126" s="40">
        <v>122</v>
      </c>
      <c r="B126" s="41" t="s">
        <v>362</v>
      </c>
      <c r="C126" s="58">
        <v>20</v>
      </c>
      <c r="D126" s="58">
        <v>80</v>
      </c>
    </row>
    <row r="127" spans="1:4" s="4" customFormat="1" x14ac:dyDescent="0.25">
      <c r="A127" s="40">
        <v>123</v>
      </c>
      <c r="B127" s="41" t="s">
        <v>1596</v>
      </c>
      <c r="C127" s="58">
        <v>20</v>
      </c>
      <c r="D127" s="58">
        <v>80</v>
      </c>
    </row>
    <row r="128" spans="1:4" s="4" customFormat="1" x14ac:dyDescent="0.25">
      <c r="A128" s="40">
        <v>124</v>
      </c>
      <c r="B128" s="41" t="s">
        <v>1597</v>
      </c>
      <c r="C128" s="58">
        <v>20</v>
      </c>
      <c r="D128" s="58">
        <v>80</v>
      </c>
    </row>
    <row r="129" spans="1:4" s="4" customFormat="1" x14ac:dyDescent="0.25">
      <c r="A129" s="40">
        <v>125</v>
      </c>
      <c r="B129" s="41" t="s">
        <v>1598</v>
      </c>
      <c r="C129" s="58">
        <v>20</v>
      </c>
      <c r="D129" s="58">
        <v>80</v>
      </c>
    </row>
    <row r="130" spans="1:4" s="4" customFormat="1" x14ac:dyDescent="0.25">
      <c r="A130" s="40">
        <v>126</v>
      </c>
      <c r="B130" s="41" t="s">
        <v>363</v>
      </c>
      <c r="C130" s="58">
        <v>20</v>
      </c>
      <c r="D130" s="58">
        <v>80</v>
      </c>
    </row>
    <row r="131" spans="1:4" s="4" customFormat="1" x14ac:dyDescent="0.25">
      <c r="A131" s="40">
        <v>127</v>
      </c>
      <c r="B131" s="41" t="s">
        <v>364</v>
      </c>
      <c r="C131" s="58">
        <v>20</v>
      </c>
      <c r="D131" s="58">
        <v>80</v>
      </c>
    </row>
    <row r="132" spans="1:4" s="4" customFormat="1" x14ac:dyDescent="0.25">
      <c r="A132" s="40">
        <v>128</v>
      </c>
      <c r="B132" s="41" t="s">
        <v>1609</v>
      </c>
      <c r="C132" s="58">
        <v>20</v>
      </c>
      <c r="D132" s="58">
        <v>80</v>
      </c>
    </row>
    <row r="133" spans="1:4" s="4" customFormat="1" x14ac:dyDescent="0.25">
      <c r="A133" s="40">
        <v>129</v>
      </c>
      <c r="B133" s="41" t="s">
        <v>1610</v>
      </c>
      <c r="C133" s="58">
        <v>20</v>
      </c>
      <c r="D133" s="58">
        <v>80</v>
      </c>
    </row>
    <row r="134" spans="1:4" s="4" customFormat="1" x14ac:dyDescent="0.25">
      <c r="A134" s="40">
        <v>130</v>
      </c>
      <c r="B134" s="41" t="s">
        <v>1611</v>
      </c>
      <c r="C134" s="58">
        <v>20</v>
      </c>
      <c r="D134" s="58">
        <v>80</v>
      </c>
    </row>
    <row r="135" spans="1:4" s="4" customFormat="1" x14ac:dyDescent="0.25">
      <c r="A135" s="40">
        <v>131</v>
      </c>
      <c r="B135" s="41" t="s">
        <v>365</v>
      </c>
      <c r="C135" s="58">
        <v>20</v>
      </c>
      <c r="D135" s="58">
        <v>80</v>
      </c>
    </row>
    <row r="136" spans="1:4" s="4" customFormat="1" x14ac:dyDescent="0.25">
      <c r="A136" s="40">
        <v>132</v>
      </c>
      <c r="B136" s="41" t="s">
        <v>366</v>
      </c>
      <c r="C136" s="58">
        <v>20</v>
      </c>
      <c r="D136" s="58">
        <v>80</v>
      </c>
    </row>
    <row r="137" spans="1:4" s="4" customFormat="1" x14ac:dyDescent="0.25">
      <c r="A137" s="40">
        <v>133</v>
      </c>
      <c r="B137" s="41" t="s">
        <v>1590</v>
      </c>
      <c r="C137" s="58">
        <v>20</v>
      </c>
      <c r="D137" s="58">
        <v>80</v>
      </c>
    </row>
    <row r="138" spans="1:4" s="4" customFormat="1" x14ac:dyDescent="0.25">
      <c r="A138" s="40">
        <v>134</v>
      </c>
      <c r="B138" s="41" t="s">
        <v>382</v>
      </c>
      <c r="C138" s="58">
        <v>20</v>
      </c>
      <c r="D138" s="58">
        <v>80</v>
      </c>
    </row>
    <row r="139" spans="1:4" s="4" customFormat="1" x14ac:dyDescent="0.25">
      <c r="A139" s="40">
        <v>135</v>
      </c>
      <c r="B139" s="41" t="s">
        <v>383</v>
      </c>
      <c r="C139" s="58">
        <v>20</v>
      </c>
      <c r="D139" s="58">
        <v>80</v>
      </c>
    </row>
    <row r="140" spans="1:4" s="4" customFormat="1" x14ac:dyDescent="0.25">
      <c r="A140" s="40">
        <v>136</v>
      </c>
      <c r="B140" s="41" t="s">
        <v>384</v>
      </c>
      <c r="C140" s="58">
        <v>20</v>
      </c>
      <c r="D140" s="58">
        <v>80</v>
      </c>
    </row>
    <row r="141" spans="1:4" s="4" customFormat="1" x14ac:dyDescent="0.25">
      <c r="A141" s="40">
        <v>137</v>
      </c>
      <c r="B141" s="41" t="s">
        <v>367</v>
      </c>
      <c r="C141" s="58">
        <v>20</v>
      </c>
      <c r="D141" s="58">
        <v>80</v>
      </c>
    </row>
    <row r="142" spans="1:4" s="4" customFormat="1" x14ac:dyDescent="0.25">
      <c r="A142" s="40">
        <v>138</v>
      </c>
      <c r="B142" s="41" t="s">
        <v>368</v>
      </c>
      <c r="C142" s="58">
        <v>20</v>
      </c>
      <c r="D142" s="58">
        <v>80</v>
      </c>
    </row>
    <row r="143" spans="1:4" s="4" customFormat="1" x14ac:dyDescent="0.25">
      <c r="A143" s="40">
        <v>139</v>
      </c>
      <c r="B143" s="41" t="s">
        <v>377</v>
      </c>
      <c r="C143" s="58">
        <v>20</v>
      </c>
      <c r="D143" s="58">
        <v>80</v>
      </c>
    </row>
    <row r="144" spans="1:4" s="4" customFormat="1" x14ac:dyDescent="0.25">
      <c r="A144" s="40">
        <v>140</v>
      </c>
      <c r="B144" s="41" t="s">
        <v>378</v>
      </c>
      <c r="C144" s="58">
        <v>20</v>
      </c>
      <c r="D144" s="58">
        <v>80</v>
      </c>
    </row>
    <row r="145" spans="1:4" s="4" customFormat="1" x14ac:dyDescent="0.25">
      <c r="A145" s="40">
        <v>141</v>
      </c>
      <c r="B145" s="41" t="s">
        <v>379</v>
      </c>
      <c r="C145" s="58">
        <v>20</v>
      </c>
      <c r="D145" s="58">
        <v>80</v>
      </c>
    </row>
    <row r="146" spans="1:4" s="4" customFormat="1" x14ac:dyDescent="0.25">
      <c r="A146" s="40">
        <v>142</v>
      </c>
      <c r="B146" s="41" t="s">
        <v>380</v>
      </c>
      <c r="C146" s="58">
        <v>20</v>
      </c>
      <c r="D146" s="58">
        <v>80</v>
      </c>
    </row>
    <row r="147" spans="1:4" s="4" customFormat="1" x14ac:dyDescent="0.25">
      <c r="A147" s="40">
        <v>143</v>
      </c>
      <c r="B147" s="41" t="s">
        <v>381</v>
      </c>
      <c r="C147" s="58">
        <v>20</v>
      </c>
      <c r="D147" s="58">
        <v>80</v>
      </c>
    </row>
    <row r="148" spans="1:4" s="4" customFormat="1" x14ac:dyDescent="0.25">
      <c r="A148" s="40">
        <v>144</v>
      </c>
      <c r="B148" s="41" t="s">
        <v>369</v>
      </c>
      <c r="C148" s="58">
        <v>20</v>
      </c>
      <c r="D148" s="58">
        <v>80</v>
      </c>
    </row>
    <row r="149" spans="1:4" s="4" customFormat="1" x14ac:dyDescent="0.25">
      <c r="A149" s="40">
        <v>145</v>
      </c>
      <c r="B149" s="41" t="s">
        <v>1579</v>
      </c>
      <c r="C149" s="58">
        <v>20</v>
      </c>
      <c r="D149" s="58">
        <v>80</v>
      </c>
    </row>
    <row r="150" spans="1:4" s="4" customFormat="1" x14ac:dyDescent="0.25">
      <c r="A150" s="40">
        <v>146</v>
      </c>
      <c r="B150" s="41" t="s">
        <v>1580</v>
      </c>
      <c r="C150" s="58">
        <v>20</v>
      </c>
      <c r="D150" s="58">
        <v>80</v>
      </c>
    </row>
    <row r="151" spans="1:4" s="4" customFormat="1" x14ac:dyDescent="0.25">
      <c r="A151" s="40">
        <v>147</v>
      </c>
      <c r="B151" s="41" t="s">
        <v>1581</v>
      </c>
      <c r="C151" s="58">
        <v>20</v>
      </c>
      <c r="D151" s="58">
        <v>80</v>
      </c>
    </row>
    <row r="152" spans="1:4" s="4" customFormat="1" x14ac:dyDescent="0.25">
      <c r="A152" s="40">
        <v>148</v>
      </c>
      <c r="B152" s="41" t="s">
        <v>1582</v>
      </c>
      <c r="C152" s="58">
        <v>20</v>
      </c>
      <c r="D152" s="58">
        <v>80</v>
      </c>
    </row>
    <row r="153" spans="1:4" s="4" customFormat="1" x14ac:dyDescent="0.25">
      <c r="A153" s="40">
        <v>149</v>
      </c>
      <c r="B153" s="41" t="s">
        <v>370</v>
      </c>
      <c r="C153" s="58">
        <v>20</v>
      </c>
      <c r="D153" s="58">
        <v>80</v>
      </c>
    </row>
    <row r="154" spans="1:4" s="4" customFormat="1" x14ac:dyDescent="0.25">
      <c r="A154" s="40">
        <v>150</v>
      </c>
      <c r="B154" s="41" t="s">
        <v>394</v>
      </c>
      <c r="C154" s="58">
        <v>20</v>
      </c>
      <c r="D154" s="58">
        <v>80</v>
      </c>
    </row>
    <row r="155" spans="1:4" s="4" customFormat="1" x14ac:dyDescent="0.25">
      <c r="A155" s="40">
        <v>151</v>
      </c>
      <c r="B155" s="41" t="s">
        <v>395</v>
      </c>
      <c r="C155" s="58">
        <v>20</v>
      </c>
      <c r="D155" s="58">
        <v>80</v>
      </c>
    </row>
    <row r="156" spans="1:4" s="4" customFormat="1" x14ac:dyDescent="0.25">
      <c r="A156" s="40">
        <v>152</v>
      </c>
      <c r="B156" s="41" t="s">
        <v>396</v>
      </c>
      <c r="C156" s="58">
        <v>20</v>
      </c>
      <c r="D156" s="58">
        <v>80</v>
      </c>
    </row>
    <row r="157" spans="1:4" s="4" customFormat="1" x14ac:dyDescent="0.25">
      <c r="A157" s="40">
        <v>153</v>
      </c>
      <c r="B157" s="41" t="s">
        <v>397</v>
      </c>
      <c r="C157" s="58">
        <v>20</v>
      </c>
      <c r="D157" s="58">
        <v>80</v>
      </c>
    </row>
    <row r="158" spans="1:4" s="4" customFormat="1" x14ac:dyDescent="0.25">
      <c r="A158" s="40">
        <v>154</v>
      </c>
      <c r="B158" s="41" t="s">
        <v>398</v>
      </c>
      <c r="C158" s="58">
        <v>20</v>
      </c>
      <c r="D158" s="58">
        <v>80</v>
      </c>
    </row>
    <row r="159" spans="1:4" s="4" customFormat="1" x14ac:dyDescent="0.25">
      <c r="A159" s="40">
        <v>155</v>
      </c>
      <c r="B159" s="41" t="s">
        <v>371</v>
      </c>
      <c r="C159" s="58">
        <v>20</v>
      </c>
      <c r="D159" s="58">
        <v>80</v>
      </c>
    </row>
    <row r="160" spans="1:4" s="4" customFormat="1" x14ac:dyDescent="0.25">
      <c r="A160" s="40">
        <v>156</v>
      </c>
      <c r="B160" s="41" t="s">
        <v>372</v>
      </c>
      <c r="C160" s="58">
        <v>20</v>
      </c>
      <c r="D160" s="58">
        <v>80</v>
      </c>
    </row>
    <row r="161" spans="1:4" s="4" customFormat="1" x14ac:dyDescent="0.25">
      <c r="A161" s="40">
        <v>157</v>
      </c>
      <c r="B161" s="41" t="s">
        <v>391</v>
      </c>
      <c r="C161" s="58">
        <v>20</v>
      </c>
      <c r="D161" s="58">
        <v>80</v>
      </c>
    </row>
    <row r="162" spans="1:4" s="4" customFormat="1" x14ac:dyDescent="0.25">
      <c r="A162" s="40">
        <v>158</v>
      </c>
      <c r="B162" s="41" t="s">
        <v>392</v>
      </c>
      <c r="C162" s="58">
        <v>20</v>
      </c>
      <c r="D162" s="58">
        <v>80</v>
      </c>
    </row>
    <row r="163" spans="1:4" s="4" customFormat="1" x14ac:dyDescent="0.25">
      <c r="A163" s="40">
        <v>159</v>
      </c>
      <c r="B163" s="41" t="s">
        <v>393</v>
      </c>
      <c r="C163" s="58">
        <v>20</v>
      </c>
      <c r="D163" s="58">
        <v>80</v>
      </c>
    </row>
    <row r="164" spans="1:4" x14ac:dyDescent="0.25">
      <c r="C164" s="3">
        <f>SUM(C5:C163)</f>
        <v>3180</v>
      </c>
      <c r="D164" s="3">
        <f>SUM(D5:D163)</f>
        <v>12720</v>
      </c>
    </row>
  </sheetData>
  <pageMargins left="1.1023622047244095" right="0.70866141732283472" top="0.74803149606299213" bottom="0.74803149606299213" header="0.31496062992125984" footer="0.31496062992125984"/>
  <pageSetup paperSize="14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16"/>
  <sheetViews>
    <sheetView zoomScaleNormal="100" workbookViewId="0">
      <selection activeCell="A5" sqref="A5:E5"/>
    </sheetView>
  </sheetViews>
  <sheetFormatPr defaultColWidth="8.85546875" defaultRowHeight="15" x14ac:dyDescent="0.25"/>
  <cols>
    <col min="1" max="1" width="5.28515625" style="2" customWidth="1"/>
    <col min="2" max="2" width="11.7109375" customWidth="1"/>
    <col min="3" max="3" width="41.85546875" style="7" customWidth="1"/>
    <col min="4" max="4" width="14.7109375" customWidth="1"/>
    <col min="5" max="5" width="15" customWidth="1"/>
  </cols>
  <sheetData>
    <row r="1" spans="1:5" ht="15.75" x14ac:dyDescent="0.25">
      <c r="B1" s="37" t="s">
        <v>1901</v>
      </c>
    </row>
    <row r="4" spans="1:5" x14ac:dyDescent="0.25">
      <c r="B4" s="35" t="s">
        <v>1923</v>
      </c>
    </row>
    <row r="5" spans="1:5" ht="42.75" customHeight="1" x14ac:dyDescent="0.25">
      <c r="A5" s="28"/>
      <c r="B5" s="61" t="s">
        <v>1614</v>
      </c>
      <c r="C5" s="61" t="s">
        <v>416</v>
      </c>
      <c r="D5" s="56" t="s">
        <v>1918</v>
      </c>
      <c r="E5" s="56" t="s">
        <v>1919</v>
      </c>
    </row>
    <row r="6" spans="1:5" s="4" customFormat="1" x14ac:dyDescent="0.25">
      <c r="A6" s="47">
        <v>1</v>
      </c>
      <c r="B6" s="42" t="s">
        <v>420</v>
      </c>
      <c r="C6" s="41" t="s">
        <v>421</v>
      </c>
      <c r="D6" s="58">
        <v>15</v>
      </c>
      <c r="E6" s="58">
        <v>50</v>
      </c>
    </row>
    <row r="7" spans="1:5" s="4" customFormat="1" x14ac:dyDescent="0.25">
      <c r="A7" s="47">
        <v>2</v>
      </c>
      <c r="B7" s="42" t="s">
        <v>420</v>
      </c>
      <c r="C7" s="41" t="s">
        <v>422</v>
      </c>
      <c r="D7" s="58">
        <v>15</v>
      </c>
      <c r="E7" s="58">
        <v>50</v>
      </c>
    </row>
    <row r="8" spans="1:5" s="4" customFormat="1" x14ac:dyDescent="0.25">
      <c r="A8" s="47">
        <v>3</v>
      </c>
      <c r="B8" s="42" t="s">
        <v>420</v>
      </c>
      <c r="C8" s="41" t="s">
        <v>423</v>
      </c>
      <c r="D8" s="58">
        <v>15</v>
      </c>
      <c r="E8" s="58">
        <v>50</v>
      </c>
    </row>
    <row r="9" spans="1:5" s="4" customFormat="1" x14ac:dyDescent="0.25">
      <c r="A9" s="47">
        <v>4</v>
      </c>
      <c r="B9" s="42" t="s">
        <v>420</v>
      </c>
      <c r="C9" s="41" t="s">
        <v>424</v>
      </c>
      <c r="D9" s="58">
        <v>15</v>
      </c>
      <c r="E9" s="58">
        <v>50</v>
      </c>
    </row>
    <row r="10" spans="1:5" s="4" customFormat="1" x14ac:dyDescent="0.25">
      <c r="A10" s="47">
        <v>5</v>
      </c>
      <c r="B10" s="42" t="s">
        <v>420</v>
      </c>
      <c r="C10" s="41" t="s">
        <v>425</v>
      </c>
      <c r="D10" s="58">
        <v>15</v>
      </c>
      <c r="E10" s="58">
        <v>50</v>
      </c>
    </row>
    <row r="11" spans="1:5" s="4" customFormat="1" x14ac:dyDescent="0.25">
      <c r="A11" s="47">
        <v>6</v>
      </c>
      <c r="B11" s="42" t="s">
        <v>420</v>
      </c>
      <c r="C11" s="41" t="s">
        <v>426</v>
      </c>
      <c r="D11" s="58">
        <v>15</v>
      </c>
      <c r="E11" s="58">
        <v>50</v>
      </c>
    </row>
    <row r="12" spans="1:5" s="4" customFormat="1" x14ac:dyDescent="0.25">
      <c r="A12" s="47">
        <v>7</v>
      </c>
      <c r="B12" s="42" t="s">
        <v>420</v>
      </c>
      <c r="C12" s="41" t="s">
        <v>427</v>
      </c>
      <c r="D12" s="58">
        <v>15</v>
      </c>
      <c r="E12" s="58">
        <v>50</v>
      </c>
    </row>
    <row r="13" spans="1:5" s="4" customFormat="1" x14ac:dyDescent="0.25">
      <c r="A13" s="47">
        <v>8</v>
      </c>
      <c r="B13" s="42" t="s">
        <v>420</v>
      </c>
      <c r="C13" s="41" t="s">
        <v>428</v>
      </c>
      <c r="D13" s="58">
        <v>15</v>
      </c>
      <c r="E13" s="58">
        <v>50</v>
      </c>
    </row>
    <row r="14" spans="1:5" s="4" customFormat="1" x14ac:dyDescent="0.25">
      <c r="A14" s="47">
        <v>9</v>
      </c>
      <c r="B14" s="42" t="s">
        <v>420</v>
      </c>
      <c r="C14" s="41" t="s">
        <v>429</v>
      </c>
      <c r="D14" s="58">
        <v>15</v>
      </c>
      <c r="E14" s="58">
        <v>50</v>
      </c>
    </row>
    <row r="15" spans="1:5" s="4" customFormat="1" x14ac:dyDescent="0.25">
      <c r="A15" s="47">
        <v>10</v>
      </c>
      <c r="B15" s="42" t="s">
        <v>420</v>
      </c>
      <c r="C15" s="41" t="s">
        <v>430</v>
      </c>
      <c r="D15" s="58">
        <v>15</v>
      </c>
      <c r="E15" s="58">
        <v>50</v>
      </c>
    </row>
    <row r="16" spans="1:5" s="4" customFormat="1" x14ac:dyDescent="0.25">
      <c r="A16" s="47">
        <v>11</v>
      </c>
      <c r="B16" s="42" t="s">
        <v>420</v>
      </c>
      <c r="C16" s="41" t="s">
        <v>431</v>
      </c>
      <c r="D16" s="58">
        <v>15</v>
      </c>
      <c r="E16" s="58">
        <v>50</v>
      </c>
    </row>
    <row r="17" spans="1:5" s="4" customFormat="1" x14ac:dyDescent="0.25">
      <c r="A17" s="47">
        <v>12</v>
      </c>
      <c r="B17" s="42" t="s">
        <v>420</v>
      </c>
      <c r="C17" s="41" t="s">
        <v>432</v>
      </c>
      <c r="D17" s="58">
        <v>15</v>
      </c>
      <c r="E17" s="58">
        <v>50</v>
      </c>
    </row>
    <row r="18" spans="1:5" s="4" customFormat="1" x14ac:dyDescent="0.25">
      <c r="A18" s="47">
        <v>13</v>
      </c>
      <c r="B18" s="42" t="s">
        <v>433</v>
      </c>
      <c r="C18" s="41" t="s">
        <v>421</v>
      </c>
      <c r="D18" s="58">
        <v>15</v>
      </c>
      <c r="E18" s="58">
        <v>50</v>
      </c>
    </row>
    <row r="19" spans="1:5" s="4" customFormat="1" x14ac:dyDescent="0.25">
      <c r="A19" s="47">
        <v>14</v>
      </c>
      <c r="B19" s="42" t="s">
        <v>434</v>
      </c>
      <c r="C19" s="41" t="s">
        <v>421</v>
      </c>
      <c r="D19" s="58">
        <v>15</v>
      </c>
      <c r="E19" s="58">
        <v>50</v>
      </c>
    </row>
    <row r="20" spans="1:5" s="4" customFormat="1" x14ac:dyDescent="0.25">
      <c r="A20" s="47">
        <v>15</v>
      </c>
      <c r="B20" s="42" t="s">
        <v>435</v>
      </c>
      <c r="C20" s="41" t="s">
        <v>421</v>
      </c>
      <c r="D20" s="58">
        <v>15</v>
      </c>
      <c r="E20" s="58">
        <v>50</v>
      </c>
    </row>
    <row r="21" spans="1:5" s="4" customFormat="1" x14ac:dyDescent="0.25">
      <c r="A21" s="47">
        <v>16</v>
      </c>
      <c r="B21" s="42" t="s">
        <v>436</v>
      </c>
      <c r="C21" s="41" t="s">
        <v>421</v>
      </c>
      <c r="D21" s="58">
        <v>15</v>
      </c>
      <c r="E21" s="58">
        <v>50</v>
      </c>
    </row>
    <row r="22" spans="1:5" s="4" customFormat="1" x14ac:dyDescent="0.25">
      <c r="A22" s="47">
        <v>17</v>
      </c>
      <c r="B22" s="42" t="s">
        <v>437</v>
      </c>
      <c r="C22" s="41" t="s">
        <v>421</v>
      </c>
      <c r="D22" s="58">
        <v>15</v>
      </c>
      <c r="E22" s="58">
        <v>50</v>
      </c>
    </row>
    <row r="23" spans="1:5" s="4" customFormat="1" x14ac:dyDescent="0.25">
      <c r="A23" s="47">
        <v>18</v>
      </c>
      <c r="B23" s="42" t="s">
        <v>438</v>
      </c>
      <c r="C23" s="41" t="s">
        <v>421</v>
      </c>
      <c r="D23" s="58">
        <v>15</v>
      </c>
      <c r="E23" s="58">
        <v>50</v>
      </c>
    </row>
    <row r="24" spans="1:5" s="4" customFormat="1" x14ac:dyDescent="0.25">
      <c r="A24" s="47">
        <v>19</v>
      </c>
      <c r="B24" s="42" t="s">
        <v>439</v>
      </c>
      <c r="C24" s="41" t="s">
        <v>421</v>
      </c>
      <c r="D24" s="58">
        <v>15</v>
      </c>
      <c r="E24" s="58">
        <v>50</v>
      </c>
    </row>
    <row r="25" spans="1:5" s="4" customFormat="1" x14ac:dyDescent="0.25">
      <c r="A25" s="47">
        <v>20</v>
      </c>
      <c r="B25" s="42" t="s">
        <v>440</v>
      </c>
      <c r="C25" s="41" t="s">
        <v>421</v>
      </c>
      <c r="D25" s="58">
        <v>15</v>
      </c>
      <c r="E25" s="58">
        <v>50</v>
      </c>
    </row>
    <row r="26" spans="1:5" s="4" customFormat="1" x14ac:dyDescent="0.25">
      <c r="A26" s="47">
        <v>21</v>
      </c>
      <c r="B26" s="42" t="s">
        <v>441</v>
      </c>
      <c r="C26" s="41" t="s">
        <v>421</v>
      </c>
      <c r="D26" s="58">
        <v>15</v>
      </c>
      <c r="E26" s="58">
        <v>50</v>
      </c>
    </row>
    <row r="27" spans="1:5" s="4" customFormat="1" x14ac:dyDescent="0.25">
      <c r="A27" s="47">
        <v>22</v>
      </c>
      <c r="B27" s="42" t="s">
        <v>442</v>
      </c>
      <c r="C27" s="41" t="s">
        <v>421</v>
      </c>
      <c r="D27" s="58">
        <v>15</v>
      </c>
      <c r="E27" s="58">
        <v>50</v>
      </c>
    </row>
    <row r="28" spans="1:5" s="4" customFormat="1" x14ac:dyDescent="0.25">
      <c r="A28" s="47">
        <v>23</v>
      </c>
      <c r="B28" s="42" t="s">
        <v>443</v>
      </c>
      <c r="C28" s="41" t="s">
        <v>422</v>
      </c>
      <c r="D28" s="58">
        <v>15</v>
      </c>
      <c r="E28" s="58">
        <v>50</v>
      </c>
    </row>
    <row r="29" spans="1:5" s="4" customFormat="1" x14ac:dyDescent="0.25">
      <c r="A29" s="47">
        <v>24</v>
      </c>
      <c r="B29" s="42" t="s">
        <v>444</v>
      </c>
      <c r="C29" s="41" t="s">
        <v>422</v>
      </c>
      <c r="D29" s="58">
        <v>15</v>
      </c>
      <c r="E29" s="58">
        <v>50</v>
      </c>
    </row>
    <row r="30" spans="1:5" s="4" customFormat="1" x14ac:dyDescent="0.25">
      <c r="A30" s="47">
        <v>25</v>
      </c>
      <c r="B30" s="42" t="s">
        <v>445</v>
      </c>
      <c r="C30" s="41" t="s">
        <v>422</v>
      </c>
      <c r="D30" s="58">
        <v>15</v>
      </c>
      <c r="E30" s="58">
        <v>50</v>
      </c>
    </row>
    <row r="31" spans="1:5" s="4" customFormat="1" x14ac:dyDescent="0.25">
      <c r="A31" s="47">
        <v>26</v>
      </c>
      <c r="B31" s="42" t="s">
        <v>446</v>
      </c>
      <c r="C31" s="41" t="s">
        <v>422</v>
      </c>
      <c r="D31" s="58">
        <v>15</v>
      </c>
      <c r="E31" s="58">
        <v>50</v>
      </c>
    </row>
    <row r="32" spans="1:5" s="4" customFormat="1" x14ac:dyDescent="0.25">
      <c r="A32" s="47">
        <v>27</v>
      </c>
      <c r="B32" s="42" t="s">
        <v>447</v>
      </c>
      <c r="C32" s="41" t="s">
        <v>423</v>
      </c>
      <c r="D32" s="58">
        <v>15</v>
      </c>
      <c r="E32" s="58">
        <v>50</v>
      </c>
    </row>
    <row r="33" spans="1:5" s="4" customFormat="1" x14ac:dyDescent="0.25">
      <c r="A33" s="47">
        <v>28</v>
      </c>
      <c r="B33" s="42" t="s">
        <v>448</v>
      </c>
      <c r="C33" s="41" t="s">
        <v>423</v>
      </c>
      <c r="D33" s="58">
        <v>15</v>
      </c>
      <c r="E33" s="58">
        <v>50</v>
      </c>
    </row>
    <row r="34" spans="1:5" s="4" customFormat="1" x14ac:dyDescent="0.25">
      <c r="A34" s="47">
        <v>29</v>
      </c>
      <c r="B34" s="42" t="s">
        <v>449</v>
      </c>
      <c r="C34" s="41" t="s">
        <v>423</v>
      </c>
      <c r="D34" s="58">
        <v>15</v>
      </c>
      <c r="E34" s="58">
        <v>50</v>
      </c>
    </row>
    <row r="35" spans="1:5" s="4" customFormat="1" x14ac:dyDescent="0.25">
      <c r="A35" s="47">
        <v>30</v>
      </c>
      <c r="B35" s="42" t="s">
        <v>450</v>
      </c>
      <c r="C35" s="41" t="s">
        <v>423</v>
      </c>
      <c r="D35" s="58">
        <v>15</v>
      </c>
      <c r="E35" s="58">
        <v>50</v>
      </c>
    </row>
    <row r="36" spans="1:5" s="4" customFormat="1" x14ac:dyDescent="0.25">
      <c r="A36" s="47">
        <v>31</v>
      </c>
      <c r="B36" s="42" t="s">
        <v>451</v>
      </c>
      <c r="C36" s="41" t="s">
        <v>427</v>
      </c>
      <c r="D36" s="58">
        <v>15</v>
      </c>
      <c r="E36" s="58">
        <v>50</v>
      </c>
    </row>
    <row r="37" spans="1:5" s="4" customFormat="1" x14ac:dyDescent="0.25">
      <c r="A37" s="47">
        <v>32</v>
      </c>
      <c r="B37" s="42" t="s">
        <v>452</v>
      </c>
      <c r="C37" s="41" t="s">
        <v>427</v>
      </c>
      <c r="D37" s="58">
        <v>15</v>
      </c>
      <c r="E37" s="58">
        <v>50</v>
      </c>
    </row>
    <row r="38" spans="1:5" s="4" customFormat="1" x14ac:dyDescent="0.25">
      <c r="A38" s="47">
        <v>33</v>
      </c>
      <c r="B38" s="42" t="s">
        <v>453</v>
      </c>
      <c r="C38" s="41" t="s">
        <v>427</v>
      </c>
      <c r="D38" s="58">
        <v>15</v>
      </c>
      <c r="E38" s="58">
        <v>50</v>
      </c>
    </row>
    <row r="39" spans="1:5" s="4" customFormat="1" x14ac:dyDescent="0.25">
      <c r="A39" s="47">
        <v>34</v>
      </c>
      <c r="B39" s="42" t="s">
        <v>454</v>
      </c>
      <c r="C39" s="41" t="s">
        <v>427</v>
      </c>
      <c r="D39" s="58">
        <v>15</v>
      </c>
      <c r="E39" s="58">
        <v>50</v>
      </c>
    </row>
    <row r="40" spans="1:5" s="4" customFormat="1" x14ac:dyDescent="0.25">
      <c r="A40" s="47">
        <v>35</v>
      </c>
      <c r="B40" s="42" t="s">
        <v>455</v>
      </c>
      <c r="C40" s="41" t="s">
        <v>427</v>
      </c>
      <c r="D40" s="58">
        <v>15</v>
      </c>
      <c r="E40" s="58">
        <v>50</v>
      </c>
    </row>
    <row r="41" spans="1:5" s="4" customFormat="1" x14ac:dyDescent="0.25">
      <c r="A41" s="47">
        <v>36</v>
      </c>
      <c r="B41" s="42" t="s">
        <v>456</v>
      </c>
      <c r="C41" s="41" t="s">
        <v>427</v>
      </c>
      <c r="D41" s="58">
        <v>15</v>
      </c>
      <c r="E41" s="58">
        <v>50</v>
      </c>
    </row>
    <row r="42" spans="1:5" s="4" customFormat="1" x14ac:dyDescent="0.25">
      <c r="A42" s="47">
        <v>37</v>
      </c>
      <c r="B42" s="42" t="s">
        <v>457</v>
      </c>
      <c r="C42" s="41" t="s">
        <v>427</v>
      </c>
      <c r="D42" s="58">
        <v>15</v>
      </c>
      <c r="E42" s="58">
        <v>50</v>
      </c>
    </row>
    <row r="43" spans="1:5" s="4" customFormat="1" x14ac:dyDescent="0.25">
      <c r="A43" s="47">
        <v>38</v>
      </c>
      <c r="B43" s="42" t="s">
        <v>458</v>
      </c>
      <c r="C43" s="41" t="s">
        <v>427</v>
      </c>
      <c r="D43" s="58">
        <v>15</v>
      </c>
      <c r="E43" s="58">
        <v>50</v>
      </c>
    </row>
    <row r="44" spans="1:5" s="4" customFormat="1" x14ac:dyDescent="0.25">
      <c r="A44" s="47">
        <v>39</v>
      </c>
      <c r="B44" s="42" t="s">
        <v>459</v>
      </c>
      <c r="C44" s="41" t="s">
        <v>427</v>
      </c>
      <c r="D44" s="58">
        <v>15</v>
      </c>
      <c r="E44" s="58">
        <v>50</v>
      </c>
    </row>
    <row r="45" spans="1:5" s="4" customFormat="1" x14ac:dyDescent="0.25">
      <c r="A45" s="47">
        <v>40</v>
      </c>
      <c r="B45" s="42" t="s">
        <v>460</v>
      </c>
      <c r="C45" s="41" t="s">
        <v>427</v>
      </c>
      <c r="D45" s="58">
        <v>15</v>
      </c>
      <c r="E45" s="58">
        <v>50</v>
      </c>
    </row>
    <row r="46" spans="1:5" s="4" customFormat="1" x14ac:dyDescent="0.25">
      <c r="A46" s="47">
        <v>41</v>
      </c>
      <c r="B46" s="42" t="s">
        <v>461</v>
      </c>
      <c r="C46" s="41" t="s">
        <v>426</v>
      </c>
      <c r="D46" s="58">
        <v>15</v>
      </c>
      <c r="E46" s="58">
        <v>50</v>
      </c>
    </row>
    <row r="47" spans="1:5" s="4" customFormat="1" x14ac:dyDescent="0.25">
      <c r="A47" s="47">
        <v>42</v>
      </c>
      <c r="B47" s="42" t="s">
        <v>462</v>
      </c>
      <c r="C47" s="41" t="s">
        <v>431</v>
      </c>
      <c r="D47" s="58">
        <v>15</v>
      </c>
      <c r="E47" s="58">
        <v>50</v>
      </c>
    </row>
    <row r="48" spans="1:5" s="4" customFormat="1" x14ac:dyDescent="0.25">
      <c r="A48" s="47">
        <v>43</v>
      </c>
      <c r="B48" s="42" t="s">
        <v>463</v>
      </c>
      <c r="C48" s="41" t="s">
        <v>428</v>
      </c>
      <c r="D48" s="58">
        <v>15</v>
      </c>
      <c r="E48" s="58">
        <v>50</v>
      </c>
    </row>
    <row r="49" spans="1:5" s="4" customFormat="1" x14ac:dyDescent="0.25">
      <c r="A49" s="47">
        <v>44</v>
      </c>
      <c r="B49" s="42" t="s">
        <v>464</v>
      </c>
      <c r="C49" s="41" t="s">
        <v>428</v>
      </c>
      <c r="D49" s="58">
        <v>15</v>
      </c>
      <c r="E49" s="58">
        <v>50</v>
      </c>
    </row>
    <row r="50" spans="1:5" s="4" customFormat="1" x14ac:dyDescent="0.25">
      <c r="A50" s="47">
        <v>45</v>
      </c>
      <c r="B50" s="42" t="s">
        <v>465</v>
      </c>
      <c r="C50" s="41" t="s">
        <v>428</v>
      </c>
      <c r="D50" s="58">
        <v>15</v>
      </c>
      <c r="E50" s="58">
        <v>50</v>
      </c>
    </row>
    <row r="51" spans="1:5" s="4" customFormat="1" x14ac:dyDescent="0.25">
      <c r="A51" s="47">
        <v>46</v>
      </c>
      <c r="B51" s="42" t="s">
        <v>466</v>
      </c>
      <c r="C51" s="41" t="s">
        <v>425</v>
      </c>
      <c r="D51" s="58">
        <v>15</v>
      </c>
      <c r="E51" s="58">
        <v>50</v>
      </c>
    </row>
    <row r="52" spans="1:5" s="4" customFormat="1" x14ac:dyDescent="0.25">
      <c r="A52" s="47">
        <v>47</v>
      </c>
      <c r="B52" s="42" t="s">
        <v>467</v>
      </c>
      <c r="C52" s="41" t="s">
        <v>425</v>
      </c>
      <c r="D52" s="58">
        <v>15</v>
      </c>
      <c r="E52" s="58">
        <v>50</v>
      </c>
    </row>
    <row r="53" spans="1:5" s="4" customFormat="1" x14ac:dyDescent="0.25">
      <c r="A53" s="47">
        <v>48</v>
      </c>
      <c r="B53" s="42" t="s">
        <v>468</v>
      </c>
      <c r="C53" s="41" t="s">
        <v>425</v>
      </c>
      <c r="D53" s="58">
        <v>15</v>
      </c>
      <c r="E53" s="58">
        <v>50</v>
      </c>
    </row>
    <row r="54" spans="1:5" s="4" customFormat="1" x14ac:dyDescent="0.25">
      <c r="A54" s="47">
        <v>49</v>
      </c>
      <c r="B54" s="42" t="s">
        <v>469</v>
      </c>
      <c r="C54" s="41" t="s">
        <v>425</v>
      </c>
      <c r="D54" s="58">
        <v>15</v>
      </c>
      <c r="E54" s="58">
        <v>50</v>
      </c>
    </row>
    <row r="55" spans="1:5" s="4" customFormat="1" x14ac:dyDescent="0.25">
      <c r="A55" s="47">
        <v>50</v>
      </c>
      <c r="B55" s="42" t="s">
        <v>470</v>
      </c>
      <c r="C55" s="41" t="s">
        <v>424</v>
      </c>
      <c r="D55" s="58">
        <v>15</v>
      </c>
      <c r="E55" s="58">
        <v>50</v>
      </c>
    </row>
    <row r="56" spans="1:5" s="4" customFormat="1" x14ac:dyDescent="0.25">
      <c r="A56" s="47">
        <v>51</v>
      </c>
      <c r="B56" s="42" t="s">
        <v>471</v>
      </c>
      <c r="C56" s="41" t="s">
        <v>424</v>
      </c>
      <c r="D56" s="58">
        <v>15</v>
      </c>
      <c r="E56" s="58">
        <v>50</v>
      </c>
    </row>
    <row r="57" spans="1:5" s="4" customFormat="1" x14ac:dyDescent="0.25">
      <c r="A57" s="47">
        <v>52</v>
      </c>
      <c r="B57" s="42" t="s">
        <v>472</v>
      </c>
      <c r="C57" s="41" t="s">
        <v>424</v>
      </c>
      <c r="D57" s="58">
        <v>15</v>
      </c>
      <c r="E57" s="58">
        <v>50</v>
      </c>
    </row>
    <row r="58" spans="1:5" s="4" customFormat="1" x14ac:dyDescent="0.25">
      <c r="A58" s="47">
        <v>53</v>
      </c>
      <c r="B58" s="42" t="s">
        <v>473</v>
      </c>
      <c r="C58" s="41" t="s">
        <v>424</v>
      </c>
      <c r="D58" s="58">
        <v>15</v>
      </c>
      <c r="E58" s="58">
        <v>50</v>
      </c>
    </row>
    <row r="59" spans="1:5" s="4" customFormat="1" x14ac:dyDescent="0.25">
      <c r="A59" s="47">
        <v>54</v>
      </c>
      <c r="B59" s="42" t="s">
        <v>474</v>
      </c>
      <c r="C59" s="41" t="s">
        <v>429</v>
      </c>
      <c r="D59" s="58">
        <v>15</v>
      </c>
      <c r="E59" s="58">
        <v>50</v>
      </c>
    </row>
    <row r="60" spans="1:5" s="4" customFormat="1" x14ac:dyDescent="0.25">
      <c r="A60" s="47">
        <v>55</v>
      </c>
      <c r="B60" s="42" t="s">
        <v>475</v>
      </c>
      <c r="C60" s="41" t="s">
        <v>429</v>
      </c>
      <c r="D60" s="58">
        <v>15</v>
      </c>
      <c r="E60" s="58">
        <v>50</v>
      </c>
    </row>
    <row r="61" spans="1:5" s="4" customFormat="1" x14ac:dyDescent="0.25">
      <c r="A61" s="47">
        <v>56</v>
      </c>
      <c r="B61" s="42" t="s">
        <v>476</v>
      </c>
      <c r="C61" s="41" t="s">
        <v>430</v>
      </c>
      <c r="D61" s="58">
        <v>15</v>
      </c>
      <c r="E61" s="58">
        <v>50</v>
      </c>
    </row>
    <row r="62" spans="1:5" s="4" customFormat="1" x14ac:dyDescent="0.25">
      <c r="A62" s="47">
        <v>57</v>
      </c>
      <c r="B62" s="42" t="s">
        <v>477</v>
      </c>
      <c r="C62" s="41" t="s">
        <v>430</v>
      </c>
      <c r="D62" s="58">
        <v>15</v>
      </c>
      <c r="E62" s="58">
        <v>50</v>
      </c>
    </row>
    <row r="63" spans="1:5" s="4" customFormat="1" x14ac:dyDescent="0.25">
      <c r="A63" s="47">
        <v>58</v>
      </c>
      <c r="B63" s="42" t="s">
        <v>478</v>
      </c>
      <c r="C63" s="41" t="s">
        <v>430</v>
      </c>
      <c r="D63" s="58">
        <v>15</v>
      </c>
      <c r="E63" s="58">
        <v>50</v>
      </c>
    </row>
    <row r="64" spans="1:5" s="4" customFormat="1" x14ac:dyDescent="0.25">
      <c r="A64" s="47">
        <v>59</v>
      </c>
      <c r="B64" s="42" t="s">
        <v>479</v>
      </c>
      <c r="C64" s="41" t="s">
        <v>430</v>
      </c>
      <c r="D64" s="58">
        <v>15</v>
      </c>
      <c r="E64" s="58">
        <v>50</v>
      </c>
    </row>
    <row r="65" spans="1:5" s="4" customFormat="1" x14ac:dyDescent="0.25">
      <c r="A65" s="47">
        <v>60</v>
      </c>
      <c r="B65" s="42" t="s">
        <v>480</v>
      </c>
      <c r="C65" s="41" t="s">
        <v>430</v>
      </c>
      <c r="D65" s="58">
        <v>15</v>
      </c>
      <c r="E65" s="58">
        <v>50</v>
      </c>
    </row>
    <row r="66" spans="1:5" s="4" customFormat="1" x14ac:dyDescent="0.25">
      <c r="A66" s="47">
        <v>61</v>
      </c>
      <c r="B66" s="42" t="s">
        <v>481</v>
      </c>
      <c r="C66" s="41" t="s">
        <v>482</v>
      </c>
      <c r="D66" s="58">
        <v>15</v>
      </c>
      <c r="E66" s="58">
        <v>50</v>
      </c>
    </row>
    <row r="67" spans="1:5" s="4" customFormat="1" x14ac:dyDescent="0.25">
      <c r="A67" s="47">
        <v>62</v>
      </c>
      <c r="B67" s="42" t="s">
        <v>483</v>
      </c>
      <c r="C67" s="41" t="s">
        <v>484</v>
      </c>
      <c r="D67" s="58">
        <v>15</v>
      </c>
      <c r="E67" s="58">
        <v>50</v>
      </c>
    </row>
    <row r="68" spans="1:5" s="4" customFormat="1" x14ac:dyDescent="0.25">
      <c r="A68" s="47">
        <v>63</v>
      </c>
      <c r="B68" s="42" t="s">
        <v>485</v>
      </c>
      <c r="C68" s="41" t="s">
        <v>432</v>
      </c>
      <c r="D68" s="58">
        <v>15</v>
      </c>
      <c r="E68" s="58">
        <v>50</v>
      </c>
    </row>
    <row r="69" spans="1:5" s="4" customFormat="1" x14ac:dyDescent="0.25">
      <c r="A69" s="47">
        <v>64</v>
      </c>
      <c r="B69" s="42" t="s">
        <v>486</v>
      </c>
      <c r="C69" s="41" t="s">
        <v>432</v>
      </c>
      <c r="D69" s="58">
        <v>15</v>
      </c>
      <c r="E69" s="58">
        <v>50</v>
      </c>
    </row>
    <row r="70" spans="1:5" s="4" customFormat="1" x14ac:dyDescent="0.25">
      <c r="A70" s="47">
        <v>65</v>
      </c>
      <c r="B70" s="42" t="s">
        <v>487</v>
      </c>
      <c r="C70" s="41" t="s">
        <v>432</v>
      </c>
      <c r="D70" s="58">
        <v>15</v>
      </c>
      <c r="E70" s="58">
        <v>50</v>
      </c>
    </row>
    <row r="71" spans="1:5" s="4" customFormat="1" x14ac:dyDescent="0.25">
      <c r="A71" s="47">
        <v>66</v>
      </c>
      <c r="B71" s="42" t="s">
        <v>488</v>
      </c>
      <c r="C71" s="41" t="s">
        <v>489</v>
      </c>
      <c r="D71" s="58">
        <v>15</v>
      </c>
      <c r="E71" s="58">
        <v>50</v>
      </c>
    </row>
    <row r="72" spans="1:5" s="4" customFormat="1" x14ac:dyDescent="0.25">
      <c r="A72" s="47">
        <v>67</v>
      </c>
      <c r="B72" s="42" t="s">
        <v>490</v>
      </c>
      <c r="C72" s="41" t="s">
        <v>491</v>
      </c>
      <c r="D72" s="58">
        <v>15</v>
      </c>
      <c r="E72" s="58">
        <v>50</v>
      </c>
    </row>
    <row r="73" spans="1:5" s="4" customFormat="1" x14ac:dyDescent="0.25">
      <c r="A73" s="47">
        <v>68</v>
      </c>
      <c r="B73" s="42" t="s">
        <v>492</v>
      </c>
      <c r="C73" s="41" t="s">
        <v>426</v>
      </c>
      <c r="D73" s="58">
        <v>15</v>
      </c>
      <c r="E73" s="58">
        <v>50</v>
      </c>
    </row>
    <row r="74" spans="1:5" s="4" customFormat="1" x14ac:dyDescent="0.25">
      <c r="A74" s="47">
        <v>69</v>
      </c>
      <c r="B74" s="42" t="s">
        <v>493</v>
      </c>
      <c r="C74" s="41" t="s">
        <v>426</v>
      </c>
      <c r="D74" s="58">
        <v>15</v>
      </c>
      <c r="E74" s="58">
        <v>50</v>
      </c>
    </row>
    <row r="75" spans="1:5" s="4" customFormat="1" x14ac:dyDescent="0.25">
      <c r="A75" s="47">
        <v>70</v>
      </c>
      <c r="B75" s="42" t="s">
        <v>494</v>
      </c>
      <c r="C75" s="41" t="s">
        <v>495</v>
      </c>
      <c r="D75" s="58">
        <v>15</v>
      </c>
      <c r="E75" s="58">
        <v>50</v>
      </c>
    </row>
    <row r="76" spans="1:5" s="4" customFormat="1" x14ac:dyDescent="0.25">
      <c r="A76" s="47">
        <v>71</v>
      </c>
      <c r="B76" s="42" t="s">
        <v>496</v>
      </c>
      <c r="C76" s="41" t="s">
        <v>425</v>
      </c>
      <c r="D76" s="58">
        <v>15</v>
      </c>
      <c r="E76" s="58">
        <v>50</v>
      </c>
    </row>
    <row r="77" spans="1:5" s="4" customFormat="1" x14ac:dyDescent="0.25">
      <c r="A77" s="47">
        <v>72</v>
      </c>
      <c r="B77" s="42" t="s">
        <v>497</v>
      </c>
      <c r="C77" s="41" t="s">
        <v>425</v>
      </c>
      <c r="D77" s="58">
        <v>15</v>
      </c>
      <c r="E77" s="58">
        <v>50</v>
      </c>
    </row>
    <row r="78" spans="1:5" s="4" customFormat="1" x14ac:dyDescent="0.25">
      <c r="A78" s="47">
        <v>73</v>
      </c>
      <c r="B78" s="42" t="s">
        <v>498</v>
      </c>
      <c r="C78" s="41" t="s">
        <v>427</v>
      </c>
      <c r="D78" s="58">
        <v>15</v>
      </c>
      <c r="E78" s="58">
        <v>50</v>
      </c>
    </row>
    <row r="79" spans="1:5" s="4" customFormat="1" x14ac:dyDescent="0.25">
      <c r="A79" s="47">
        <v>74</v>
      </c>
      <c r="B79" s="42" t="s">
        <v>499</v>
      </c>
      <c r="C79" s="41" t="s">
        <v>427</v>
      </c>
      <c r="D79" s="58">
        <v>15</v>
      </c>
      <c r="E79" s="58">
        <v>50</v>
      </c>
    </row>
    <row r="80" spans="1:5" s="4" customFormat="1" x14ac:dyDescent="0.25">
      <c r="A80" s="47">
        <v>75</v>
      </c>
      <c r="B80" s="42" t="s">
        <v>500</v>
      </c>
      <c r="C80" s="41" t="s">
        <v>501</v>
      </c>
      <c r="D80" s="58">
        <v>15</v>
      </c>
      <c r="E80" s="58">
        <v>50</v>
      </c>
    </row>
    <row r="81" spans="1:5" s="4" customFormat="1" x14ac:dyDescent="0.25">
      <c r="A81" s="47">
        <v>76</v>
      </c>
      <c r="B81" s="42" t="s">
        <v>502</v>
      </c>
      <c r="C81" s="41" t="s">
        <v>503</v>
      </c>
      <c r="D81" s="58">
        <v>15</v>
      </c>
      <c r="E81" s="58">
        <v>50</v>
      </c>
    </row>
    <row r="82" spans="1:5" s="4" customFormat="1" x14ac:dyDescent="0.25">
      <c r="A82" s="47">
        <v>77</v>
      </c>
      <c r="B82" s="42" t="s">
        <v>504</v>
      </c>
      <c r="C82" s="41" t="s">
        <v>505</v>
      </c>
      <c r="D82" s="58">
        <v>15</v>
      </c>
      <c r="E82" s="58">
        <v>50</v>
      </c>
    </row>
    <row r="83" spans="1:5" s="4" customFormat="1" x14ac:dyDescent="0.25">
      <c r="A83" s="47">
        <v>78</v>
      </c>
      <c r="B83" s="42" t="s">
        <v>593</v>
      </c>
      <c r="C83" s="41" t="s">
        <v>432</v>
      </c>
      <c r="D83" s="58">
        <v>15</v>
      </c>
      <c r="E83" s="58">
        <v>50</v>
      </c>
    </row>
    <row r="84" spans="1:5" s="4" customFormat="1" x14ac:dyDescent="0.25">
      <c r="A84" s="11"/>
      <c r="C84" s="12"/>
      <c r="D84" s="67">
        <f>SUM(D6:D83)</f>
        <v>1170</v>
      </c>
      <c r="E84" s="67">
        <f>SUM(E6:E83)</f>
        <v>3900</v>
      </c>
    </row>
    <row r="85" spans="1:5" s="4" customFormat="1" x14ac:dyDescent="0.25">
      <c r="A85" s="11"/>
      <c r="C85" s="12"/>
    </row>
    <row r="86" spans="1:5" s="4" customFormat="1" x14ac:dyDescent="0.25">
      <c r="A86" s="11"/>
      <c r="C86" s="12"/>
    </row>
    <row r="87" spans="1:5" s="4" customFormat="1" x14ac:dyDescent="0.25">
      <c r="A87" s="11"/>
      <c r="B87" s="66" t="s">
        <v>417</v>
      </c>
      <c r="C87" s="12"/>
    </row>
    <row r="88" spans="1:5" s="4" customFormat="1" ht="35.25" customHeight="1" x14ac:dyDescent="0.25">
      <c r="A88" s="28"/>
      <c r="B88" s="61" t="s">
        <v>1614</v>
      </c>
      <c r="C88" s="61" t="s">
        <v>416</v>
      </c>
      <c r="D88" s="56" t="s">
        <v>1918</v>
      </c>
      <c r="E88" s="56" t="s">
        <v>1919</v>
      </c>
    </row>
    <row r="89" spans="1:5" x14ac:dyDescent="0.25">
      <c r="A89" s="28"/>
      <c r="B89" s="1"/>
      <c r="C89" s="51"/>
      <c r="D89" s="1"/>
      <c r="E89" s="1"/>
    </row>
    <row r="90" spans="1:5" s="4" customFormat="1" x14ac:dyDescent="0.25">
      <c r="A90" s="47">
        <v>1</v>
      </c>
      <c r="B90" s="42" t="s">
        <v>506</v>
      </c>
      <c r="C90" s="41" t="s">
        <v>421</v>
      </c>
      <c r="D90" s="58">
        <v>15</v>
      </c>
      <c r="E90" s="58">
        <v>50</v>
      </c>
    </row>
    <row r="91" spans="1:5" s="4" customFormat="1" x14ac:dyDescent="0.25">
      <c r="A91" s="47">
        <v>2</v>
      </c>
      <c r="B91" s="42" t="s">
        <v>507</v>
      </c>
      <c r="C91" s="41" t="s">
        <v>421</v>
      </c>
      <c r="D91" s="58">
        <v>15</v>
      </c>
      <c r="E91" s="58">
        <v>50</v>
      </c>
    </row>
    <row r="92" spans="1:5" s="4" customFormat="1" x14ac:dyDescent="0.25">
      <c r="A92" s="47">
        <v>3</v>
      </c>
      <c r="B92" s="42" t="s">
        <v>508</v>
      </c>
      <c r="C92" s="41" t="s">
        <v>421</v>
      </c>
      <c r="D92" s="58">
        <v>15</v>
      </c>
      <c r="E92" s="58">
        <v>50</v>
      </c>
    </row>
    <row r="93" spans="1:5" s="4" customFormat="1" x14ac:dyDescent="0.25">
      <c r="A93" s="47">
        <v>4</v>
      </c>
      <c r="B93" s="42" t="s">
        <v>509</v>
      </c>
      <c r="C93" s="41" t="s">
        <v>421</v>
      </c>
      <c r="D93" s="58">
        <v>15</v>
      </c>
      <c r="E93" s="58">
        <v>50</v>
      </c>
    </row>
    <row r="94" spans="1:5" s="4" customFormat="1" x14ac:dyDescent="0.25">
      <c r="A94" s="47">
        <v>5</v>
      </c>
      <c r="B94" s="42" t="s">
        <v>417</v>
      </c>
      <c r="C94" s="41" t="s">
        <v>422</v>
      </c>
      <c r="D94" s="58">
        <v>15</v>
      </c>
      <c r="E94" s="58">
        <v>50</v>
      </c>
    </row>
    <row r="95" spans="1:5" s="4" customFormat="1" x14ac:dyDescent="0.25">
      <c r="A95" s="47">
        <v>6</v>
      </c>
      <c r="B95" s="42" t="s">
        <v>417</v>
      </c>
      <c r="C95" s="41" t="s">
        <v>423</v>
      </c>
      <c r="D95" s="58">
        <v>15</v>
      </c>
      <c r="E95" s="58">
        <v>50</v>
      </c>
    </row>
    <row r="96" spans="1:5" s="4" customFormat="1" x14ac:dyDescent="0.25">
      <c r="A96" s="47">
        <v>7</v>
      </c>
      <c r="B96" s="42" t="s">
        <v>506</v>
      </c>
      <c r="C96" s="41" t="s">
        <v>425</v>
      </c>
      <c r="D96" s="58">
        <v>15</v>
      </c>
      <c r="E96" s="58">
        <v>50</v>
      </c>
    </row>
    <row r="97" spans="1:5" s="4" customFormat="1" x14ac:dyDescent="0.25">
      <c r="A97" s="47">
        <v>8</v>
      </c>
      <c r="B97" s="42" t="s">
        <v>507</v>
      </c>
      <c r="C97" s="41" t="s">
        <v>425</v>
      </c>
      <c r="D97" s="58">
        <v>15</v>
      </c>
      <c r="E97" s="58">
        <v>50</v>
      </c>
    </row>
    <row r="98" spans="1:5" s="4" customFormat="1" x14ac:dyDescent="0.25">
      <c r="A98" s="47">
        <v>9</v>
      </c>
      <c r="B98" s="42" t="s">
        <v>508</v>
      </c>
      <c r="C98" s="41" t="s">
        <v>425</v>
      </c>
      <c r="D98" s="58">
        <v>15</v>
      </c>
      <c r="E98" s="58">
        <v>50</v>
      </c>
    </row>
    <row r="99" spans="1:5" s="4" customFormat="1" x14ac:dyDescent="0.25">
      <c r="A99" s="47">
        <v>10</v>
      </c>
      <c r="B99" s="42" t="s">
        <v>506</v>
      </c>
      <c r="C99" s="41" t="s">
        <v>427</v>
      </c>
      <c r="D99" s="58">
        <v>15</v>
      </c>
      <c r="E99" s="58">
        <v>50</v>
      </c>
    </row>
    <row r="100" spans="1:5" s="4" customFormat="1" x14ac:dyDescent="0.25">
      <c r="A100" s="47">
        <v>11</v>
      </c>
      <c r="B100" s="42" t="s">
        <v>507</v>
      </c>
      <c r="C100" s="41" t="s">
        <v>427</v>
      </c>
      <c r="D100" s="58">
        <v>15</v>
      </c>
      <c r="E100" s="58">
        <v>50</v>
      </c>
    </row>
    <row r="101" spans="1:5" s="4" customFormat="1" x14ac:dyDescent="0.25">
      <c r="A101" s="47">
        <v>12</v>
      </c>
      <c r="B101" s="42" t="s">
        <v>508</v>
      </c>
      <c r="C101" s="41" t="s">
        <v>427</v>
      </c>
      <c r="D101" s="58">
        <v>15</v>
      </c>
      <c r="E101" s="58">
        <v>50</v>
      </c>
    </row>
    <row r="102" spans="1:5" s="4" customFormat="1" x14ac:dyDescent="0.25">
      <c r="A102" s="47">
        <v>13</v>
      </c>
      <c r="B102" s="42" t="s">
        <v>509</v>
      </c>
      <c r="C102" s="41" t="s">
        <v>427</v>
      </c>
      <c r="D102" s="58">
        <v>15</v>
      </c>
      <c r="E102" s="58">
        <v>50</v>
      </c>
    </row>
    <row r="103" spans="1:5" s="4" customFormat="1" x14ac:dyDescent="0.25">
      <c r="A103" s="47">
        <v>14</v>
      </c>
      <c r="B103" s="42" t="s">
        <v>417</v>
      </c>
      <c r="C103" s="41" t="s">
        <v>430</v>
      </c>
      <c r="D103" s="58">
        <v>15</v>
      </c>
      <c r="E103" s="58">
        <v>50</v>
      </c>
    </row>
    <row r="104" spans="1:5" s="4" customFormat="1" x14ac:dyDescent="0.25">
      <c r="A104" s="47">
        <v>15</v>
      </c>
      <c r="B104" s="42" t="s">
        <v>506</v>
      </c>
      <c r="C104" s="41" t="s">
        <v>432</v>
      </c>
      <c r="D104" s="58">
        <v>15</v>
      </c>
      <c r="E104" s="58">
        <v>50</v>
      </c>
    </row>
    <row r="105" spans="1:5" s="4" customFormat="1" x14ac:dyDescent="0.25">
      <c r="A105" s="47">
        <v>16</v>
      </c>
      <c r="B105" s="42" t="s">
        <v>507</v>
      </c>
      <c r="C105" s="41" t="s">
        <v>432</v>
      </c>
      <c r="D105" s="58">
        <v>15</v>
      </c>
      <c r="E105" s="58">
        <v>50</v>
      </c>
    </row>
    <row r="106" spans="1:5" s="4" customFormat="1" x14ac:dyDescent="0.25">
      <c r="A106" s="47">
        <v>17</v>
      </c>
      <c r="B106" s="42" t="s">
        <v>508</v>
      </c>
      <c r="C106" s="41" t="s">
        <v>432</v>
      </c>
      <c r="D106" s="58">
        <v>15</v>
      </c>
      <c r="E106" s="58">
        <v>50</v>
      </c>
    </row>
    <row r="107" spans="1:5" x14ac:dyDescent="0.25">
      <c r="D107" s="3">
        <f>SUM(D90:D106)</f>
        <v>255</v>
      </c>
      <c r="E107" s="3">
        <f>SUM(E90:E106)</f>
        <v>850</v>
      </c>
    </row>
    <row r="111" spans="1:5" x14ac:dyDescent="0.25">
      <c r="A111" s="11"/>
      <c r="B111" s="66" t="s">
        <v>510</v>
      </c>
      <c r="C111" s="12"/>
      <c r="D111" s="4"/>
      <c r="E111" s="4"/>
    </row>
    <row r="112" spans="1:5" ht="30" x14ac:dyDescent="0.25">
      <c r="A112" s="28"/>
      <c r="B112" s="61" t="s">
        <v>1614</v>
      </c>
      <c r="C112" s="61" t="s">
        <v>416</v>
      </c>
      <c r="D112" s="56" t="s">
        <v>1918</v>
      </c>
      <c r="E112" s="56" t="s">
        <v>1919</v>
      </c>
    </row>
    <row r="114" spans="1:5" x14ac:dyDescent="0.25">
      <c r="A114" s="28">
        <v>1</v>
      </c>
      <c r="B114" s="1" t="s">
        <v>510</v>
      </c>
      <c r="C114" s="51" t="s">
        <v>511</v>
      </c>
      <c r="D114" s="59">
        <v>30</v>
      </c>
      <c r="E114" s="59">
        <v>80</v>
      </c>
    </row>
    <row r="115" spans="1:5" x14ac:dyDescent="0.25">
      <c r="A115" s="28">
        <v>2</v>
      </c>
      <c r="B115" s="1" t="s">
        <v>510</v>
      </c>
      <c r="C115" s="51" t="s">
        <v>512</v>
      </c>
      <c r="D115" s="59">
        <v>30</v>
      </c>
      <c r="E115" s="59">
        <v>80</v>
      </c>
    </row>
    <row r="116" spans="1:5" x14ac:dyDescent="0.25">
      <c r="A116" s="28">
        <v>3</v>
      </c>
      <c r="B116" s="1" t="s">
        <v>510</v>
      </c>
      <c r="C116" s="51" t="s">
        <v>513</v>
      </c>
      <c r="D116" s="59">
        <v>30</v>
      </c>
      <c r="E116" s="59">
        <v>80</v>
      </c>
    </row>
    <row r="117" spans="1:5" x14ac:dyDescent="0.25">
      <c r="A117" s="28">
        <v>4</v>
      </c>
      <c r="B117" s="1" t="s">
        <v>510</v>
      </c>
      <c r="C117" s="51" t="s">
        <v>514</v>
      </c>
      <c r="D117" s="59">
        <v>30</v>
      </c>
      <c r="E117" s="59">
        <v>80</v>
      </c>
    </row>
    <row r="118" spans="1:5" x14ac:dyDescent="0.25">
      <c r="A118" s="28">
        <v>5</v>
      </c>
      <c r="B118" s="1" t="s">
        <v>510</v>
      </c>
      <c r="C118" s="51" t="s">
        <v>515</v>
      </c>
      <c r="D118" s="59">
        <v>30</v>
      </c>
      <c r="E118" s="59">
        <v>80</v>
      </c>
    </row>
    <row r="119" spans="1:5" s="4" customFormat="1" x14ac:dyDescent="0.25">
      <c r="A119" s="47">
        <v>6</v>
      </c>
      <c r="B119" s="42" t="s">
        <v>1072</v>
      </c>
      <c r="C119" s="41" t="s">
        <v>516</v>
      </c>
      <c r="D119" s="58">
        <v>15</v>
      </c>
      <c r="E119" s="58">
        <v>50</v>
      </c>
    </row>
    <row r="120" spans="1:5" s="4" customFormat="1" x14ac:dyDescent="0.25">
      <c r="A120" s="47">
        <v>7</v>
      </c>
      <c r="B120" s="42" t="s">
        <v>517</v>
      </c>
      <c r="C120" s="41" t="s">
        <v>424</v>
      </c>
      <c r="D120" s="58">
        <v>15</v>
      </c>
      <c r="E120" s="58">
        <v>50</v>
      </c>
    </row>
    <row r="121" spans="1:5" s="4" customFormat="1" x14ac:dyDescent="0.25">
      <c r="A121" s="47">
        <v>8</v>
      </c>
      <c r="B121" s="42" t="s">
        <v>518</v>
      </c>
      <c r="C121" s="41" t="s">
        <v>516</v>
      </c>
      <c r="D121" s="58">
        <v>15</v>
      </c>
      <c r="E121" s="58">
        <v>50</v>
      </c>
    </row>
    <row r="122" spans="1:5" x14ac:dyDescent="0.25">
      <c r="A122" s="28">
        <v>9</v>
      </c>
      <c r="B122" s="1" t="s">
        <v>510</v>
      </c>
      <c r="C122" s="51" t="s">
        <v>519</v>
      </c>
      <c r="D122" s="59">
        <v>30</v>
      </c>
      <c r="E122" s="59">
        <v>80</v>
      </c>
    </row>
    <row r="123" spans="1:5" x14ac:dyDescent="0.25">
      <c r="A123" s="28">
        <v>10</v>
      </c>
      <c r="B123" s="1" t="s">
        <v>510</v>
      </c>
      <c r="C123" s="51" t="s">
        <v>503</v>
      </c>
      <c r="D123" s="59">
        <v>30</v>
      </c>
      <c r="E123" s="59">
        <v>80</v>
      </c>
    </row>
    <row r="124" spans="1:5" x14ac:dyDescent="0.25">
      <c r="A124" s="28">
        <v>11</v>
      </c>
      <c r="B124" s="1" t="s">
        <v>510</v>
      </c>
      <c r="C124" s="51" t="s">
        <v>520</v>
      </c>
      <c r="D124" s="59">
        <v>30</v>
      </c>
      <c r="E124" s="59">
        <v>80</v>
      </c>
    </row>
    <row r="125" spans="1:5" x14ac:dyDescent="0.25">
      <c r="A125" s="28">
        <v>12</v>
      </c>
      <c r="B125" s="1" t="s">
        <v>510</v>
      </c>
      <c r="C125" s="51" t="s">
        <v>521</v>
      </c>
      <c r="D125" s="59">
        <v>30</v>
      </c>
      <c r="E125" s="59">
        <v>80</v>
      </c>
    </row>
    <row r="126" spans="1:5" x14ac:dyDescent="0.25">
      <c r="A126" s="28">
        <v>13</v>
      </c>
      <c r="B126" s="1" t="s">
        <v>510</v>
      </c>
      <c r="C126" s="51" t="s">
        <v>522</v>
      </c>
      <c r="D126" s="59">
        <v>30</v>
      </c>
      <c r="E126" s="59">
        <v>80</v>
      </c>
    </row>
    <row r="127" spans="1:5" x14ac:dyDescent="0.25">
      <c r="A127" s="28">
        <v>14</v>
      </c>
      <c r="B127" s="1" t="s">
        <v>510</v>
      </c>
      <c r="C127" s="51" t="s">
        <v>523</v>
      </c>
      <c r="D127" s="59">
        <v>30</v>
      </c>
      <c r="E127" s="59">
        <v>80</v>
      </c>
    </row>
    <row r="128" spans="1:5" x14ac:dyDescent="0.25">
      <c r="A128" s="28">
        <v>15</v>
      </c>
      <c r="B128" s="1" t="s">
        <v>510</v>
      </c>
      <c r="C128" s="51" t="s">
        <v>524</v>
      </c>
      <c r="D128" s="59">
        <v>30</v>
      </c>
      <c r="E128" s="59">
        <v>80</v>
      </c>
    </row>
    <row r="129" spans="1:5" x14ac:dyDescent="0.25">
      <c r="A129" s="28">
        <v>16</v>
      </c>
      <c r="B129" s="1" t="s">
        <v>510</v>
      </c>
      <c r="C129" s="51" t="s">
        <v>525</v>
      </c>
      <c r="D129" s="59">
        <v>30</v>
      </c>
      <c r="E129" s="59">
        <v>80</v>
      </c>
    </row>
    <row r="130" spans="1:5" x14ac:dyDescent="0.25">
      <c r="A130" s="28">
        <v>17</v>
      </c>
      <c r="B130" s="1" t="s">
        <v>510</v>
      </c>
      <c r="C130" s="51" t="s">
        <v>526</v>
      </c>
      <c r="D130" s="59">
        <v>30</v>
      </c>
      <c r="E130" s="59">
        <v>80</v>
      </c>
    </row>
    <row r="131" spans="1:5" x14ac:dyDescent="0.25">
      <c r="A131" s="28">
        <v>18</v>
      </c>
      <c r="B131" s="1" t="s">
        <v>510</v>
      </c>
      <c r="C131" s="51" t="s">
        <v>527</v>
      </c>
      <c r="D131" s="59">
        <v>30</v>
      </c>
      <c r="E131" s="59">
        <v>80</v>
      </c>
    </row>
    <row r="132" spans="1:5" x14ac:dyDescent="0.25">
      <c r="A132" s="28">
        <v>19</v>
      </c>
      <c r="B132" s="1" t="s">
        <v>510</v>
      </c>
      <c r="C132" s="51" t="s">
        <v>528</v>
      </c>
      <c r="D132" s="59">
        <v>30</v>
      </c>
      <c r="E132" s="59">
        <v>80</v>
      </c>
    </row>
    <row r="133" spans="1:5" x14ac:dyDescent="0.25">
      <c r="A133" s="28">
        <v>20</v>
      </c>
      <c r="B133" s="1" t="s">
        <v>510</v>
      </c>
      <c r="C133" s="51" t="s">
        <v>501</v>
      </c>
      <c r="D133" s="59">
        <v>30</v>
      </c>
      <c r="E133" s="59">
        <v>80</v>
      </c>
    </row>
    <row r="134" spans="1:5" x14ac:dyDescent="0.25">
      <c r="A134" s="28">
        <v>21</v>
      </c>
      <c r="B134" s="1" t="s">
        <v>510</v>
      </c>
      <c r="C134" s="51" t="s">
        <v>529</v>
      </c>
      <c r="D134" s="59">
        <v>30</v>
      </c>
      <c r="E134" s="59">
        <v>80</v>
      </c>
    </row>
    <row r="135" spans="1:5" x14ac:dyDescent="0.25">
      <c r="A135" s="28">
        <v>22</v>
      </c>
      <c r="B135" s="1" t="s">
        <v>510</v>
      </c>
      <c r="C135" s="51" t="s">
        <v>530</v>
      </c>
      <c r="D135" s="59">
        <v>30</v>
      </c>
      <c r="E135" s="59">
        <v>80</v>
      </c>
    </row>
    <row r="136" spans="1:5" x14ac:dyDescent="0.25">
      <c r="A136" s="28">
        <v>23</v>
      </c>
      <c r="B136" s="1" t="s">
        <v>510</v>
      </c>
      <c r="C136" s="51" t="s">
        <v>531</v>
      </c>
      <c r="D136" s="59">
        <v>30</v>
      </c>
      <c r="E136" s="59">
        <v>80</v>
      </c>
    </row>
    <row r="137" spans="1:5" x14ac:dyDescent="0.25">
      <c r="A137" s="28">
        <v>24</v>
      </c>
      <c r="B137" s="1" t="s">
        <v>510</v>
      </c>
      <c r="C137" s="51" t="s">
        <v>532</v>
      </c>
      <c r="D137" s="59">
        <v>30</v>
      </c>
      <c r="E137" s="59">
        <v>80</v>
      </c>
    </row>
    <row r="138" spans="1:5" x14ac:dyDescent="0.25">
      <c r="A138" s="28">
        <v>25</v>
      </c>
      <c r="B138" s="1" t="s">
        <v>510</v>
      </c>
      <c r="C138" s="51" t="s">
        <v>533</v>
      </c>
      <c r="D138" s="59">
        <v>30</v>
      </c>
      <c r="E138" s="59">
        <v>80</v>
      </c>
    </row>
    <row r="139" spans="1:5" x14ac:dyDescent="0.25">
      <c r="A139" s="28">
        <v>26</v>
      </c>
      <c r="B139" s="1" t="s">
        <v>510</v>
      </c>
      <c r="C139" s="51" t="s">
        <v>534</v>
      </c>
      <c r="D139" s="59">
        <v>30</v>
      </c>
      <c r="E139" s="59">
        <v>80</v>
      </c>
    </row>
    <row r="140" spans="1:5" x14ac:dyDescent="0.25">
      <c r="A140" s="28">
        <v>27</v>
      </c>
      <c r="B140" s="1" t="s">
        <v>510</v>
      </c>
      <c r="C140" s="51" t="s">
        <v>535</v>
      </c>
      <c r="D140" s="59">
        <v>30</v>
      </c>
      <c r="E140" s="59">
        <v>80</v>
      </c>
    </row>
    <row r="141" spans="1:5" x14ac:dyDescent="0.25">
      <c r="A141" s="28">
        <v>28</v>
      </c>
      <c r="B141" s="1" t="s">
        <v>510</v>
      </c>
      <c r="C141" s="51" t="s">
        <v>428</v>
      </c>
      <c r="D141" s="59">
        <v>30</v>
      </c>
      <c r="E141" s="59">
        <v>80</v>
      </c>
    </row>
    <row r="142" spans="1:5" x14ac:dyDescent="0.25">
      <c r="A142" s="28">
        <v>29</v>
      </c>
      <c r="B142" s="1" t="s">
        <v>510</v>
      </c>
      <c r="C142" s="51" t="s">
        <v>536</v>
      </c>
      <c r="D142" s="59">
        <v>30</v>
      </c>
      <c r="E142" s="59">
        <v>80</v>
      </c>
    </row>
    <row r="143" spans="1:5" x14ac:dyDescent="0.25">
      <c r="A143" s="28">
        <v>30</v>
      </c>
      <c r="B143" s="1" t="s">
        <v>510</v>
      </c>
      <c r="C143" s="51" t="s">
        <v>537</v>
      </c>
      <c r="D143" s="59">
        <v>30</v>
      </c>
      <c r="E143" s="59">
        <v>80</v>
      </c>
    </row>
    <row r="144" spans="1:5" s="4" customFormat="1" x14ac:dyDescent="0.25">
      <c r="A144" s="47">
        <v>31</v>
      </c>
      <c r="B144" s="42" t="s">
        <v>510</v>
      </c>
      <c r="C144" s="41" t="s">
        <v>538</v>
      </c>
      <c r="D144" s="58">
        <v>15</v>
      </c>
      <c r="E144" s="58">
        <v>50</v>
      </c>
    </row>
    <row r="145" spans="1:5" s="4" customFormat="1" x14ac:dyDescent="0.25">
      <c r="A145" s="47">
        <v>32</v>
      </c>
      <c r="B145" s="42" t="s">
        <v>510</v>
      </c>
      <c r="C145" s="41" t="s">
        <v>429</v>
      </c>
      <c r="D145" s="58">
        <v>15</v>
      </c>
      <c r="E145" s="58">
        <v>50</v>
      </c>
    </row>
    <row r="146" spans="1:5" s="4" customFormat="1" x14ac:dyDescent="0.25">
      <c r="A146" s="47">
        <v>33</v>
      </c>
      <c r="B146" s="42" t="s">
        <v>510</v>
      </c>
      <c r="C146" s="41" t="s">
        <v>539</v>
      </c>
      <c r="D146" s="58">
        <v>15</v>
      </c>
      <c r="E146" s="58">
        <v>50</v>
      </c>
    </row>
    <row r="147" spans="1:5" s="4" customFormat="1" x14ac:dyDescent="0.25">
      <c r="A147" s="47">
        <v>34</v>
      </c>
      <c r="B147" s="42" t="s">
        <v>510</v>
      </c>
      <c r="C147" s="41" t="s">
        <v>540</v>
      </c>
      <c r="D147" s="58">
        <v>15</v>
      </c>
      <c r="E147" s="58">
        <v>50</v>
      </c>
    </row>
    <row r="148" spans="1:5" s="4" customFormat="1" x14ac:dyDescent="0.25">
      <c r="A148" s="47">
        <v>35</v>
      </c>
      <c r="B148" s="42" t="s">
        <v>510</v>
      </c>
      <c r="C148" s="41" t="s">
        <v>505</v>
      </c>
      <c r="D148" s="58">
        <v>15</v>
      </c>
      <c r="E148" s="58">
        <v>50</v>
      </c>
    </row>
    <row r="149" spans="1:5" x14ac:dyDescent="0.25">
      <c r="A149" s="28">
        <v>36</v>
      </c>
      <c r="B149" s="1" t="s">
        <v>510</v>
      </c>
      <c r="C149" s="51" t="s">
        <v>541</v>
      </c>
      <c r="D149" s="59">
        <v>30</v>
      </c>
      <c r="E149" s="59">
        <v>80</v>
      </c>
    </row>
    <row r="150" spans="1:5" x14ac:dyDescent="0.25">
      <c r="A150" s="28">
        <v>37</v>
      </c>
      <c r="B150" s="1" t="s">
        <v>510</v>
      </c>
      <c r="C150" s="51" t="s">
        <v>542</v>
      </c>
      <c r="D150" s="59">
        <v>30</v>
      </c>
      <c r="E150" s="59">
        <v>80</v>
      </c>
    </row>
    <row r="151" spans="1:5" s="4" customFormat="1" x14ac:dyDescent="0.25">
      <c r="A151" s="47">
        <v>38</v>
      </c>
      <c r="B151" s="42" t="s">
        <v>510</v>
      </c>
      <c r="C151" s="41" t="s">
        <v>491</v>
      </c>
      <c r="D151" s="58">
        <v>15</v>
      </c>
      <c r="E151" s="58">
        <v>50</v>
      </c>
    </row>
    <row r="152" spans="1:5" s="4" customFormat="1" x14ac:dyDescent="0.25">
      <c r="A152" s="47">
        <v>39</v>
      </c>
      <c r="B152" s="42" t="s">
        <v>510</v>
      </c>
      <c r="C152" s="41" t="s">
        <v>543</v>
      </c>
      <c r="D152" s="58">
        <v>15</v>
      </c>
      <c r="E152" s="58">
        <v>50</v>
      </c>
    </row>
    <row r="153" spans="1:5" x14ac:dyDescent="0.25">
      <c r="A153" s="28">
        <v>40</v>
      </c>
      <c r="B153" s="1" t="s">
        <v>510</v>
      </c>
      <c r="C153" s="51" t="s">
        <v>544</v>
      </c>
      <c r="D153" s="59">
        <v>30</v>
      </c>
      <c r="E153" s="59">
        <v>70</v>
      </c>
    </row>
    <row r="154" spans="1:5" x14ac:dyDescent="0.25">
      <c r="D154" s="68">
        <f>SUM(D114:D153)</f>
        <v>1050</v>
      </c>
      <c r="E154" s="68">
        <f>SUM(E114:E153)</f>
        <v>2890</v>
      </c>
    </row>
    <row r="158" spans="1:5" x14ac:dyDescent="0.25">
      <c r="A158" s="11"/>
      <c r="B158" s="66" t="s">
        <v>419</v>
      </c>
      <c r="C158" s="12"/>
      <c r="D158" s="4"/>
      <c r="E158" s="4"/>
    </row>
    <row r="159" spans="1:5" ht="36" customHeight="1" x14ac:dyDescent="0.25">
      <c r="A159" s="28"/>
      <c r="B159" s="61" t="s">
        <v>1614</v>
      </c>
      <c r="C159" s="61" t="s">
        <v>416</v>
      </c>
      <c r="D159" s="56" t="s">
        <v>1918</v>
      </c>
      <c r="E159" s="56" t="s">
        <v>1919</v>
      </c>
    </row>
    <row r="160" spans="1:5" x14ac:dyDescent="0.25">
      <c r="A160" s="28"/>
      <c r="B160" s="1"/>
      <c r="C160" s="51"/>
      <c r="D160" s="1"/>
      <c r="E160" s="1"/>
    </row>
    <row r="161" spans="1:5" x14ac:dyDescent="0.25">
      <c r="A161" s="28">
        <v>1</v>
      </c>
      <c r="B161" s="1" t="s">
        <v>419</v>
      </c>
      <c r="C161" s="51" t="s">
        <v>545</v>
      </c>
      <c r="D161" s="59">
        <v>30</v>
      </c>
      <c r="E161" s="59">
        <v>80</v>
      </c>
    </row>
    <row r="162" spans="1:5" x14ac:dyDescent="0.25">
      <c r="A162" s="28">
        <v>2</v>
      </c>
      <c r="B162" s="1" t="s">
        <v>419</v>
      </c>
      <c r="C162" s="51" t="s">
        <v>546</v>
      </c>
      <c r="D162" s="59">
        <v>30</v>
      </c>
      <c r="E162" s="59">
        <v>80</v>
      </c>
    </row>
    <row r="163" spans="1:5" x14ac:dyDescent="0.25">
      <c r="A163" s="28">
        <v>3</v>
      </c>
      <c r="B163" s="1" t="s">
        <v>419</v>
      </c>
      <c r="C163" s="51" t="s">
        <v>547</v>
      </c>
      <c r="D163" s="59">
        <v>30</v>
      </c>
      <c r="E163" s="59">
        <v>80</v>
      </c>
    </row>
    <row r="164" spans="1:5" x14ac:dyDescent="0.25">
      <c r="A164" s="28">
        <v>4</v>
      </c>
      <c r="B164" s="1" t="s">
        <v>419</v>
      </c>
      <c r="C164" s="51" t="s">
        <v>548</v>
      </c>
      <c r="D164" s="59">
        <v>30</v>
      </c>
      <c r="E164" s="59">
        <v>80</v>
      </c>
    </row>
    <row r="165" spans="1:5" x14ac:dyDescent="0.25">
      <c r="A165" s="28">
        <v>5</v>
      </c>
      <c r="B165" s="1" t="s">
        <v>419</v>
      </c>
      <c r="C165" s="51" t="s">
        <v>549</v>
      </c>
      <c r="D165" s="59">
        <v>30</v>
      </c>
      <c r="E165" s="59">
        <v>80</v>
      </c>
    </row>
    <row r="166" spans="1:5" x14ac:dyDescent="0.25">
      <c r="A166" s="28">
        <v>6</v>
      </c>
      <c r="B166" s="1" t="s">
        <v>419</v>
      </c>
      <c r="C166" s="51" t="s">
        <v>550</v>
      </c>
      <c r="D166" s="59">
        <v>30</v>
      </c>
      <c r="E166" s="59">
        <v>80</v>
      </c>
    </row>
    <row r="167" spans="1:5" ht="30" x14ac:dyDescent="0.25">
      <c r="A167" s="28">
        <v>7</v>
      </c>
      <c r="B167" s="1" t="s">
        <v>419</v>
      </c>
      <c r="C167" s="69" t="s">
        <v>551</v>
      </c>
      <c r="D167" s="59">
        <v>30</v>
      </c>
      <c r="E167" s="59">
        <v>80</v>
      </c>
    </row>
    <row r="168" spans="1:5" x14ac:dyDescent="0.25">
      <c r="A168" s="28">
        <v>8</v>
      </c>
      <c r="B168" s="1" t="s">
        <v>419</v>
      </c>
      <c r="C168" s="51" t="s">
        <v>552</v>
      </c>
      <c r="D168" s="59">
        <v>30</v>
      </c>
      <c r="E168" s="59">
        <v>80</v>
      </c>
    </row>
    <row r="169" spans="1:5" x14ac:dyDescent="0.25">
      <c r="A169" s="28">
        <v>9</v>
      </c>
      <c r="B169" s="1" t="s">
        <v>419</v>
      </c>
      <c r="C169" s="51" t="s">
        <v>553</v>
      </c>
      <c r="D169" s="59">
        <v>30</v>
      </c>
      <c r="E169" s="59">
        <v>80</v>
      </c>
    </row>
    <row r="170" spans="1:5" x14ac:dyDescent="0.25">
      <c r="A170" s="28">
        <v>10</v>
      </c>
      <c r="B170" s="1" t="s">
        <v>419</v>
      </c>
      <c r="C170" s="51" t="s">
        <v>554</v>
      </c>
      <c r="D170" s="59">
        <v>30</v>
      </c>
      <c r="E170" s="59">
        <v>80</v>
      </c>
    </row>
    <row r="171" spans="1:5" x14ac:dyDescent="0.25">
      <c r="A171" s="28">
        <v>11</v>
      </c>
      <c r="B171" s="1" t="s">
        <v>419</v>
      </c>
      <c r="C171" s="51" t="s">
        <v>555</v>
      </c>
      <c r="D171" s="59">
        <v>30</v>
      </c>
      <c r="E171" s="59">
        <v>80</v>
      </c>
    </row>
    <row r="172" spans="1:5" x14ac:dyDescent="0.25">
      <c r="A172" s="28">
        <v>12</v>
      </c>
      <c r="B172" s="1" t="s">
        <v>419</v>
      </c>
      <c r="C172" s="51" t="s">
        <v>556</v>
      </c>
      <c r="D172" s="59">
        <v>30</v>
      </c>
      <c r="E172" s="59">
        <v>80</v>
      </c>
    </row>
    <row r="173" spans="1:5" x14ac:dyDescent="0.25">
      <c r="A173" s="28">
        <v>13</v>
      </c>
      <c r="B173" s="1" t="s">
        <v>419</v>
      </c>
      <c r="C173" s="51" t="s">
        <v>557</v>
      </c>
      <c r="D173" s="59">
        <v>30</v>
      </c>
      <c r="E173" s="59">
        <v>80</v>
      </c>
    </row>
    <row r="174" spans="1:5" x14ac:dyDescent="0.25">
      <c r="A174" s="28">
        <v>14</v>
      </c>
      <c r="B174" s="1" t="s">
        <v>419</v>
      </c>
      <c r="C174" s="51" t="s">
        <v>558</v>
      </c>
      <c r="D174" s="59">
        <v>30</v>
      </c>
      <c r="E174" s="59">
        <v>80</v>
      </c>
    </row>
    <row r="175" spans="1:5" x14ac:dyDescent="0.25">
      <c r="A175" s="28">
        <v>15</v>
      </c>
      <c r="B175" s="1" t="s">
        <v>419</v>
      </c>
      <c r="C175" s="51" t="s">
        <v>559</v>
      </c>
      <c r="D175" s="59">
        <v>30</v>
      </c>
      <c r="E175" s="59">
        <v>80</v>
      </c>
    </row>
    <row r="176" spans="1:5" x14ac:dyDescent="0.25">
      <c r="A176" s="28">
        <v>16</v>
      </c>
      <c r="B176" s="1" t="s">
        <v>419</v>
      </c>
      <c r="C176" s="51" t="s">
        <v>560</v>
      </c>
      <c r="D176" s="59">
        <v>30</v>
      </c>
      <c r="E176" s="59">
        <v>80</v>
      </c>
    </row>
    <row r="177" spans="1:5" x14ac:dyDescent="0.25">
      <c r="A177" s="28">
        <v>17</v>
      </c>
      <c r="B177" s="1" t="s">
        <v>419</v>
      </c>
      <c r="C177" s="51" t="s">
        <v>561</v>
      </c>
      <c r="D177" s="59">
        <v>30</v>
      </c>
      <c r="E177" s="59">
        <v>80</v>
      </c>
    </row>
    <row r="178" spans="1:5" x14ac:dyDescent="0.25">
      <c r="A178" s="28">
        <v>18</v>
      </c>
      <c r="B178" s="1" t="s">
        <v>419</v>
      </c>
      <c r="C178" s="51" t="s">
        <v>562</v>
      </c>
      <c r="D178" s="59">
        <v>30</v>
      </c>
      <c r="E178" s="59">
        <v>80</v>
      </c>
    </row>
    <row r="179" spans="1:5" x14ac:dyDescent="0.25">
      <c r="A179" s="28">
        <v>19</v>
      </c>
      <c r="B179" s="1" t="s">
        <v>419</v>
      </c>
      <c r="C179" s="51" t="s">
        <v>563</v>
      </c>
      <c r="D179" s="59">
        <v>30</v>
      </c>
      <c r="E179" s="59">
        <v>80</v>
      </c>
    </row>
    <row r="180" spans="1:5" x14ac:dyDescent="0.25">
      <c r="A180" s="28">
        <v>20</v>
      </c>
      <c r="B180" s="1" t="s">
        <v>419</v>
      </c>
      <c r="C180" s="51" t="s">
        <v>564</v>
      </c>
      <c r="D180" s="59">
        <v>30</v>
      </c>
      <c r="E180" s="59">
        <v>80</v>
      </c>
    </row>
    <row r="181" spans="1:5" x14ac:dyDescent="0.25">
      <c r="A181" s="28">
        <v>21</v>
      </c>
      <c r="B181" s="1" t="s">
        <v>419</v>
      </c>
      <c r="C181" s="51" t="s">
        <v>565</v>
      </c>
      <c r="D181" s="59">
        <v>30</v>
      </c>
      <c r="E181" s="59">
        <v>80</v>
      </c>
    </row>
    <row r="182" spans="1:5" x14ac:dyDescent="0.25">
      <c r="A182" s="28">
        <v>22</v>
      </c>
      <c r="B182" s="1" t="s">
        <v>419</v>
      </c>
      <c r="C182" s="51" t="s">
        <v>566</v>
      </c>
      <c r="D182" s="59">
        <v>30</v>
      </c>
      <c r="E182" s="59">
        <v>80</v>
      </c>
    </row>
    <row r="183" spans="1:5" x14ac:dyDescent="0.25">
      <c r="A183" s="28">
        <v>23</v>
      </c>
      <c r="B183" s="1" t="s">
        <v>419</v>
      </c>
      <c r="C183" s="51" t="s">
        <v>567</v>
      </c>
      <c r="D183" s="59">
        <v>30</v>
      </c>
      <c r="E183" s="59">
        <v>80</v>
      </c>
    </row>
    <row r="184" spans="1:5" x14ac:dyDescent="0.25">
      <c r="A184" s="28">
        <v>24</v>
      </c>
      <c r="B184" s="1" t="s">
        <v>419</v>
      </c>
      <c r="C184" s="51" t="s">
        <v>568</v>
      </c>
      <c r="D184" s="59">
        <v>30</v>
      </c>
      <c r="E184" s="59">
        <v>80</v>
      </c>
    </row>
    <row r="185" spans="1:5" x14ac:dyDescent="0.25">
      <c r="A185" s="28">
        <v>25</v>
      </c>
      <c r="B185" s="1" t="s">
        <v>419</v>
      </c>
      <c r="C185" s="51" t="s">
        <v>569</v>
      </c>
      <c r="D185" s="59">
        <v>30</v>
      </c>
      <c r="E185" s="59">
        <v>80</v>
      </c>
    </row>
    <row r="186" spans="1:5" x14ac:dyDescent="0.25">
      <c r="A186" s="28">
        <v>26</v>
      </c>
      <c r="B186" s="1" t="s">
        <v>419</v>
      </c>
      <c r="C186" s="51" t="s">
        <v>570</v>
      </c>
      <c r="D186" s="59">
        <v>30</v>
      </c>
      <c r="E186" s="59">
        <v>80</v>
      </c>
    </row>
    <row r="187" spans="1:5" x14ac:dyDescent="0.25">
      <c r="A187" s="28">
        <v>27</v>
      </c>
      <c r="B187" s="1" t="s">
        <v>419</v>
      </c>
      <c r="C187" s="51" t="s">
        <v>571</v>
      </c>
      <c r="D187" s="59">
        <v>30</v>
      </c>
      <c r="E187" s="59">
        <v>80</v>
      </c>
    </row>
    <row r="188" spans="1:5" x14ac:dyDescent="0.25">
      <c r="A188" s="28">
        <v>28</v>
      </c>
      <c r="B188" s="1" t="s">
        <v>419</v>
      </c>
      <c r="C188" s="51" t="s">
        <v>572</v>
      </c>
      <c r="D188" s="59">
        <v>30</v>
      </c>
      <c r="E188" s="59">
        <v>80</v>
      </c>
    </row>
    <row r="189" spans="1:5" x14ac:dyDescent="0.25">
      <c r="A189" s="28">
        <v>29</v>
      </c>
      <c r="B189" s="1" t="s">
        <v>419</v>
      </c>
      <c r="C189" s="51" t="s">
        <v>573</v>
      </c>
      <c r="D189" s="59">
        <v>30</v>
      </c>
      <c r="E189" s="59">
        <v>80</v>
      </c>
    </row>
    <row r="190" spans="1:5" x14ac:dyDescent="0.25">
      <c r="A190" s="28">
        <v>30</v>
      </c>
      <c r="B190" s="1" t="s">
        <v>419</v>
      </c>
      <c r="C190" s="51" t="s">
        <v>574</v>
      </c>
      <c r="D190" s="59">
        <v>30</v>
      </c>
      <c r="E190" s="59">
        <v>80</v>
      </c>
    </row>
    <row r="191" spans="1:5" x14ac:dyDescent="0.25">
      <c r="A191" s="28">
        <v>31</v>
      </c>
      <c r="B191" s="1" t="s">
        <v>419</v>
      </c>
      <c r="C191" s="51" t="s">
        <v>575</v>
      </c>
      <c r="D191" s="59">
        <v>30</v>
      </c>
      <c r="E191" s="59">
        <v>80</v>
      </c>
    </row>
    <row r="192" spans="1:5" x14ac:dyDescent="0.25">
      <c r="A192" s="28">
        <v>32</v>
      </c>
      <c r="B192" s="1" t="s">
        <v>419</v>
      </c>
      <c r="C192" s="51" t="s">
        <v>576</v>
      </c>
      <c r="D192" s="59">
        <v>30</v>
      </c>
      <c r="E192" s="59">
        <v>80</v>
      </c>
    </row>
    <row r="193" spans="1:5" x14ac:dyDescent="0.25">
      <c r="D193" s="68">
        <f>SUM(D161:D192)</f>
        <v>960</v>
      </c>
      <c r="E193" s="68">
        <f>SUM(E161:E192)</f>
        <v>2560</v>
      </c>
    </row>
    <row r="197" spans="1:5" x14ac:dyDescent="0.25">
      <c r="A197" s="11"/>
      <c r="B197" s="66" t="s">
        <v>1916</v>
      </c>
      <c r="C197" s="12"/>
      <c r="D197" s="4"/>
      <c r="E197" s="4"/>
    </row>
    <row r="198" spans="1:5" ht="30" x14ac:dyDescent="0.25">
      <c r="A198" s="28"/>
      <c r="B198" s="61" t="s">
        <v>1614</v>
      </c>
      <c r="C198" s="61" t="s">
        <v>416</v>
      </c>
      <c r="D198" s="56" t="s">
        <v>1918</v>
      </c>
      <c r="E198" s="56" t="s">
        <v>1919</v>
      </c>
    </row>
    <row r="199" spans="1:5" x14ac:dyDescent="0.25">
      <c r="A199" s="28"/>
      <c r="B199" s="1"/>
      <c r="C199" s="51"/>
      <c r="D199" s="1"/>
      <c r="E199" s="1"/>
    </row>
    <row r="200" spans="1:5" s="4" customFormat="1" x14ac:dyDescent="0.25">
      <c r="A200" s="47">
        <v>1</v>
      </c>
      <c r="B200" s="42" t="s">
        <v>823</v>
      </c>
      <c r="C200" s="41" t="s">
        <v>824</v>
      </c>
      <c r="D200" s="58">
        <v>15</v>
      </c>
      <c r="E200" s="58">
        <v>50</v>
      </c>
    </row>
    <row r="201" spans="1:5" s="4" customFormat="1" x14ac:dyDescent="0.25">
      <c r="A201" s="47">
        <v>2</v>
      </c>
      <c r="B201" s="42" t="s">
        <v>826</v>
      </c>
      <c r="C201" s="41" t="s">
        <v>511</v>
      </c>
      <c r="D201" s="58">
        <v>15</v>
      </c>
      <c r="E201" s="58">
        <v>50</v>
      </c>
    </row>
    <row r="202" spans="1:5" s="4" customFormat="1" x14ac:dyDescent="0.25">
      <c r="A202" s="47">
        <v>3</v>
      </c>
      <c r="B202" s="42" t="s">
        <v>827</v>
      </c>
      <c r="C202" s="41" t="s">
        <v>423</v>
      </c>
      <c r="D202" s="58">
        <v>15</v>
      </c>
      <c r="E202" s="58">
        <v>50</v>
      </c>
    </row>
    <row r="203" spans="1:5" s="4" customFormat="1" x14ac:dyDescent="0.25">
      <c r="A203" s="47">
        <v>4</v>
      </c>
      <c r="B203" s="42" t="s">
        <v>828</v>
      </c>
      <c r="C203" s="41" t="s">
        <v>422</v>
      </c>
      <c r="D203" s="58">
        <v>15</v>
      </c>
      <c r="E203" s="58">
        <v>50</v>
      </c>
    </row>
    <row r="204" spans="1:5" s="4" customFormat="1" x14ac:dyDescent="0.25">
      <c r="A204" s="47">
        <v>5</v>
      </c>
      <c r="B204" s="42" t="s">
        <v>829</v>
      </c>
      <c r="C204" s="41" t="s">
        <v>424</v>
      </c>
      <c r="D204" s="58">
        <v>15</v>
      </c>
      <c r="E204" s="58">
        <v>50</v>
      </c>
    </row>
    <row r="205" spans="1:5" s="4" customFormat="1" x14ac:dyDescent="0.25">
      <c r="A205" s="47">
        <v>6</v>
      </c>
      <c r="B205" s="42" t="s">
        <v>830</v>
      </c>
      <c r="C205" s="41" t="s">
        <v>427</v>
      </c>
      <c r="D205" s="58">
        <v>15</v>
      </c>
      <c r="E205" s="58">
        <v>50</v>
      </c>
    </row>
    <row r="206" spans="1:5" s="4" customFormat="1" x14ac:dyDescent="0.25">
      <c r="A206" s="47">
        <v>7</v>
      </c>
      <c r="B206" s="42" t="s">
        <v>831</v>
      </c>
      <c r="C206" s="41" t="s">
        <v>425</v>
      </c>
      <c r="D206" s="58">
        <v>15</v>
      </c>
      <c r="E206" s="58">
        <v>50</v>
      </c>
    </row>
    <row r="207" spans="1:5" s="4" customFormat="1" x14ac:dyDescent="0.25">
      <c r="A207" s="47">
        <v>8</v>
      </c>
      <c r="B207" s="42" t="s">
        <v>832</v>
      </c>
      <c r="C207" s="41" t="s">
        <v>428</v>
      </c>
      <c r="D207" s="58">
        <v>15</v>
      </c>
      <c r="E207" s="58">
        <v>50</v>
      </c>
    </row>
    <row r="208" spans="1:5" x14ac:dyDescent="0.25">
      <c r="A208" s="28">
        <v>9</v>
      </c>
      <c r="B208" s="1" t="s">
        <v>833</v>
      </c>
      <c r="C208" s="51" t="s">
        <v>429</v>
      </c>
      <c r="D208" s="59">
        <v>30</v>
      </c>
      <c r="E208" s="59">
        <v>80</v>
      </c>
    </row>
    <row r="209" spans="1:5" x14ac:dyDescent="0.25">
      <c r="A209" s="28">
        <v>10</v>
      </c>
      <c r="B209" s="1" t="s">
        <v>834</v>
      </c>
      <c r="C209" s="51" t="s">
        <v>430</v>
      </c>
      <c r="D209" s="59">
        <v>30</v>
      </c>
      <c r="E209" s="59">
        <v>80</v>
      </c>
    </row>
    <row r="210" spans="1:5" x14ac:dyDescent="0.25">
      <c r="A210" s="28">
        <v>11</v>
      </c>
      <c r="B210" s="1" t="s">
        <v>835</v>
      </c>
      <c r="C210" s="51" t="s">
        <v>825</v>
      </c>
      <c r="D210" s="59">
        <v>30</v>
      </c>
      <c r="E210" s="59">
        <v>80</v>
      </c>
    </row>
    <row r="211" spans="1:5" s="4" customFormat="1" x14ac:dyDescent="0.25">
      <c r="A211" s="47">
        <v>12</v>
      </c>
      <c r="B211" s="42" t="s">
        <v>836</v>
      </c>
      <c r="C211" s="41" t="s">
        <v>432</v>
      </c>
      <c r="D211" s="58">
        <v>15</v>
      </c>
      <c r="E211" s="58">
        <v>50</v>
      </c>
    </row>
    <row r="212" spans="1:5" x14ac:dyDescent="0.25">
      <c r="A212" s="28">
        <v>13</v>
      </c>
      <c r="B212" s="1" t="s">
        <v>837</v>
      </c>
      <c r="C212" s="51" t="s">
        <v>505</v>
      </c>
      <c r="D212" s="59">
        <v>30</v>
      </c>
      <c r="E212" s="59">
        <v>80</v>
      </c>
    </row>
    <row r="213" spans="1:5" x14ac:dyDescent="0.25">
      <c r="D213" s="3">
        <f>SUM(D200:D212)</f>
        <v>255</v>
      </c>
      <c r="E213" s="3">
        <f>SUM(E200:E212)</f>
        <v>770</v>
      </c>
    </row>
    <row r="214" spans="1:5" x14ac:dyDescent="0.25">
      <c r="D214" s="26"/>
      <c r="E214" s="26"/>
    </row>
    <row r="215" spans="1:5" x14ac:dyDescent="0.25">
      <c r="A215" s="2">
        <f>A212+A192+A153+A106+A83</f>
        <v>180</v>
      </c>
    </row>
    <row r="216" spans="1:5" x14ac:dyDescent="0.25">
      <c r="E216" s="26"/>
    </row>
  </sheetData>
  <pageMargins left="0.7" right="0.7" top="0.75" bottom="0.75" header="0.3" footer="0.3"/>
  <pageSetup paperSize="1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34"/>
  <sheetViews>
    <sheetView topLeftCell="A162" workbookViewId="0">
      <selection activeCell="E172" sqref="E172:E211"/>
    </sheetView>
  </sheetViews>
  <sheetFormatPr defaultColWidth="8.85546875" defaultRowHeight="15" x14ac:dyDescent="0.25"/>
  <cols>
    <col min="1" max="1" width="5.85546875" style="2" customWidth="1"/>
    <col min="2" max="2" width="13" customWidth="1"/>
    <col min="3" max="3" width="38.140625" customWidth="1"/>
    <col min="4" max="4" width="14.85546875" customWidth="1"/>
    <col min="5" max="5" width="15.85546875" customWidth="1"/>
  </cols>
  <sheetData>
    <row r="1" spans="1:5" ht="15.75" x14ac:dyDescent="0.25">
      <c r="A1" s="13"/>
      <c r="C1" s="55" t="s">
        <v>1917</v>
      </c>
    </row>
    <row r="2" spans="1:5" x14ac:dyDescent="0.25">
      <c r="A2" s="13"/>
      <c r="C2" s="57" t="s">
        <v>1928</v>
      </c>
    </row>
    <row r="3" spans="1:5" ht="15.75" x14ac:dyDescent="0.25">
      <c r="A3" s="13"/>
      <c r="C3" s="55"/>
    </row>
    <row r="4" spans="1:5" x14ac:dyDescent="0.25">
      <c r="B4" s="38" t="s">
        <v>1902</v>
      </c>
      <c r="C4" s="10"/>
      <c r="D4" s="2"/>
      <c r="E4" s="2"/>
    </row>
    <row r="5" spans="1:5" x14ac:dyDescent="0.25">
      <c r="B5" s="38"/>
      <c r="C5" s="10"/>
      <c r="D5" s="2"/>
      <c r="E5" s="2"/>
    </row>
    <row r="6" spans="1:5" ht="30" x14ac:dyDescent="0.25">
      <c r="A6" s="80"/>
      <c r="B6" s="30" t="s">
        <v>1614</v>
      </c>
      <c r="C6" s="30" t="s">
        <v>416</v>
      </c>
      <c r="D6" s="56" t="s">
        <v>1918</v>
      </c>
      <c r="E6" s="56" t="s">
        <v>1919</v>
      </c>
    </row>
    <row r="7" spans="1:5" x14ac:dyDescent="0.25">
      <c r="A7" s="28"/>
      <c r="B7" s="80"/>
      <c r="C7" s="61"/>
      <c r="D7" s="28"/>
      <c r="E7" s="28"/>
    </row>
    <row r="8" spans="1:5" x14ac:dyDescent="0.25">
      <c r="A8" s="28"/>
      <c r="B8" s="30" t="s">
        <v>1923</v>
      </c>
      <c r="C8" s="61"/>
      <c r="D8" s="56"/>
      <c r="E8" s="56"/>
    </row>
    <row r="9" spans="1:5" x14ac:dyDescent="0.25">
      <c r="A9" s="28"/>
      <c r="B9" s="61"/>
      <c r="C9" s="61"/>
      <c r="D9" s="47"/>
      <c r="E9" s="28"/>
    </row>
    <row r="10" spans="1:5" s="4" customFormat="1" x14ac:dyDescent="0.25">
      <c r="A10" s="47">
        <v>1</v>
      </c>
      <c r="B10" s="42" t="s">
        <v>420</v>
      </c>
      <c r="C10" s="42" t="s">
        <v>577</v>
      </c>
      <c r="D10" s="58">
        <v>20</v>
      </c>
      <c r="E10" s="58">
        <v>70</v>
      </c>
    </row>
    <row r="11" spans="1:5" s="4" customFormat="1" x14ac:dyDescent="0.25">
      <c r="A11" s="47">
        <v>2</v>
      </c>
      <c r="B11" s="42" t="s">
        <v>420</v>
      </c>
      <c r="C11" s="42" t="s">
        <v>578</v>
      </c>
      <c r="D11" s="58">
        <v>20</v>
      </c>
      <c r="E11" s="58">
        <v>70</v>
      </c>
    </row>
    <row r="12" spans="1:5" s="4" customFormat="1" x14ac:dyDescent="0.25">
      <c r="A12" s="47">
        <v>3</v>
      </c>
      <c r="B12" s="42" t="s">
        <v>420</v>
      </c>
      <c r="C12" s="42" t="s">
        <v>579</v>
      </c>
      <c r="D12" s="58">
        <v>20</v>
      </c>
      <c r="E12" s="58">
        <v>70</v>
      </c>
    </row>
    <row r="13" spans="1:5" s="4" customFormat="1" x14ac:dyDescent="0.25">
      <c r="A13" s="47">
        <v>4</v>
      </c>
      <c r="B13" s="42" t="s">
        <v>420</v>
      </c>
      <c r="C13" s="42" t="s">
        <v>580</v>
      </c>
      <c r="D13" s="58">
        <v>20</v>
      </c>
      <c r="E13" s="58">
        <v>70</v>
      </c>
    </row>
    <row r="14" spans="1:5" s="4" customFormat="1" x14ac:dyDescent="0.25">
      <c r="A14" s="47">
        <v>5</v>
      </c>
      <c r="B14" s="42" t="s">
        <v>420</v>
      </c>
      <c r="C14" s="42" t="s">
        <v>594</v>
      </c>
      <c r="D14" s="58">
        <v>20</v>
      </c>
      <c r="E14" s="58">
        <v>70</v>
      </c>
    </row>
    <row r="15" spans="1:5" s="4" customFormat="1" x14ac:dyDescent="0.25">
      <c r="A15" s="47">
        <v>6</v>
      </c>
      <c r="B15" s="42" t="s">
        <v>420</v>
      </c>
      <c r="C15" s="42" t="s">
        <v>596</v>
      </c>
      <c r="D15" s="58">
        <v>20</v>
      </c>
      <c r="E15" s="58">
        <v>70</v>
      </c>
    </row>
    <row r="16" spans="1:5" s="4" customFormat="1" x14ac:dyDescent="0.25">
      <c r="A16" s="47">
        <v>7</v>
      </c>
      <c r="B16" s="42" t="s">
        <v>420</v>
      </c>
      <c r="C16" s="42" t="s">
        <v>581</v>
      </c>
      <c r="D16" s="58">
        <v>20</v>
      </c>
      <c r="E16" s="58">
        <v>70</v>
      </c>
    </row>
    <row r="17" spans="1:5" s="4" customFormat="1" x14ac:dyDescent="0.25">
      <c r="A17" s="47">
        <v>8</v>
      </c>
      <c r="B17" s="42" t="s">
        <v>420</v>
      </c>
      <c r="C17" s="42" t="s">
        <v>582</v>
      </c>
      <c r="D17" s="58">
        <v>20</v>
      </c>
      <c r="E17" s="58">
        <v>70</v>
      </c>
    </row>
    <row r="18" spans="1:5" s="4" customFormat="1" x14ac:dyDescent="0.25">
      <c r="A18" s="47">
        <v>9</v>
      </c>
      <c r="B18" s="42" t="s">
        <v>420</v>
      </c>
      <c r="C18" s="42" t="s">
        <v>583</v>
      </c>
      <c r="D18" s="58">
        <v>20</v>
      </c>
      <c r="E18" s="58">
        <v>70</v>
      </c>
    </row>
    <row r="19" spans="1:5" s="4" customFormat="1" x14ac:dyDescent="0.25">
      <c r="A19" s="47">
        <v>10</v>
      </c>
      <c r="B19" s="42" t="s">
        <v>420</v>
      </c>
      <c r="C19" s="42" t="s">
        <v>584</v>
      </c>
      <c r="D19" s="58">
        <v>20</v>
      </c>
      <c r="E19" s="58">
        <v>70</v>
      </c>
    </row>
    <row r="20" spans="1:5" s="4" customFormat="1" x14ac:dyDescent="0.25">
      <c r="A20" s="47">
        <v>11</v>
      </c>
      <c r="B20" s="42" t="s">
        <v>420</v>
      </c>
      <c r="C20" s="42" t="s">
        <v>585</v>
      </c>
      <c r="D20" s="58">
        <v>20</v>
      </c>
      <c r="E20" s="58">
        <v>70</v>
      </c>
    </row>
    <row r="21" spans="1:5" s="4" customFormat="1" x14ac:dyDescent="0.25">
      <c r="A21" s="47">
        <v>12</v>
      </c>
      <c r="B21" s="42" t="s">
        <v>433</v>
      </c>
      <c r="C21" s="42" t="s">
        <v>577</v>
      </c>
      <c r="D21" s="58">
        <v>20</v>
      </c>
      <c r="E21" s="58">
        <v>70</v>
      </c>
    </row>
    <row r="22" spans="1:5" s="4" customFormat="1" x14ac:dyDescent="0.25">
      <c r="A22" s="47">
        <v>13</v>
      </c>
      <c r="B22" s="42" t="s">
        <v>434</v>
      </c>
      <c r="C22" s="42" t="s">
        <v>577</v>
      </c>
      <c r="D22" s="58">
        <v>20</v>
      </c>
      <c r="E22" s="58">
        <v>70</v>
      </c>
    </row>
    <row r="23" spans="1:5" s="4" customFormat="1" x14ac:dyDescent="0.25">
      <c r="A23" s="47">
        <v>14</v>
      </c>
      <c r="B23" s="42" t="s">
        <v>435</v>
      </c>
      <c r="C23" s="42" t="s">
        <v>577</v>
      </c>
      <c r="D23" s="58">
        <v>20</v>
      </c>
      <c r="E23" s="58">
        <v>70</v>
      </c>
    </row>
    <row r="24" spans="1:5" s="4" customFormat="1" x14ac:dyDescent="0.25">
      <c r="A24" s="47">
        <v>15</v>
      </c>
      <c r="B24" s="42" t="s">
        <v>436</v>
      </c>
      <c r="C24" s="42" t="s">
        <v>577</v>
      </c>
      <c r="D24" s="58">
        <v>20</v>
      </c>
      <c r="E24" s="58">
        <v>70</v>
      </c>
    </row>
    <row r="25" spans="1:5" s="4" customFormat="1" x14ac:dyDescent="0.25">
      <c r="A25" s="47">
        <v>16</v>
      </c>
      <c r="B25" s="42" t="s">
        <v>437</v>
      </c>
      <c r="C25" s="42" t="s">
        <v>577</v>
      </c>
      <c r="D25" s="58">
        <v>20</v>
      </c>
      <c r="E25" s="58">
        <v>70</v>
      </c>
    </row>
    <row r="26" spans="1:5" s="4" customFormat="1" x14ac:dyDescent="0.25">
      <c r="A26" s="47">
        <v>17</v>
      </c>
      <c r="B26" s="42" t="s">
        <v>438</v>
      </c>
      <c r="C26" s="42" t="s">
        <v>577</v>
      </c>
      <c r="D26" s="58">
        <v>20</v>
      </c>
      <c r="E26" s="58">
        <v>70</v>
      </c>
    </row>
    <row r="27" spans="1:5" s="4" customFormat="1" x14ac:dyDescent="0.25">
      <c r="A27" s="47">
        <v>18</v>
      </c>
      <c r="B27" s="42" t="s">
        <v>439</v>
      </c>
      <c r="C27" s="42" t="s">
        <v>577</v>
      </c>
      <c r="D27" s="58">
        <v>20</v>
      </c>
      <c r="E27" s="58">
        <v>70</v>
      </c>
    </row>
    <row r="28" spans="1:5" s="4" customFormat="1" x14ac:dyDescent="0.25">
      <c r="A28" s="47">
        <v>19</v>
      </c>
      <c r="B28" s="42" t="s">
        <v>440</v>
      </c>
      <c r="C28" s="42" t="s">
        <v>577</v>
      </c>
      <c r="D28" s="58">
        <v>20</v>
      </c>
      <c r="E28" s="58">
        <v>70</v>
      </c>
    </row>
    <row r="29" spans="1:5" s="4" customFormat="1" x14ac:dyDescent="0.25">
      <c r="A29" s="47">
        <v>20</v>
      </c>
      <c r="B29" s="42" t="s">
        <v>441</v>
      </c>
      <c r="C29" s="42" t="s">
        <v>577</v>
      </c>
      <c r="D29" s="58">
        <v>20</v>
      </c>
      <c r="E29" s="58">
        <v>70</v>
      </c>
    </row>
    <row r="30" spans="1:5" s="4" customFormat="1" x14ac:dyDescent="0.25">
      <c r="A30" s="47">
        <v>21</v>
      </c>
      <c r="B30" s="42" t="s">
        <v>442</v>
      </c>
      <c r="C30" s="42" t="s">
        <v>578</v>
      </c>
      <c r="D30" s="58">
        <v>20</v>
      </c>
      <c r="E30" s="58">
        <v>70</v>
      </c>
    </row>
    <row r="31" spans="1:5" s="4" customFormat="1" x14ac:dyDescent="0.25">
      <c r="A31" s="47">
        <v>22</v>
      </c>
      <c r="B31" s="42" t="s">
        <v>443</v>
      </c>
      <c r="C31" s="42" t="s">
        <v>578</v>
      </c>
      <c r="D31" s="58">
        <v>20</v>
      </c>
      <c r="E31" s="58">
        <v>70</v>
      </c>
    </row>
    <row r="32" spans="1:5" s="4" customFormat="1" x14ac:dyDescent="0.25">
      <c r="A32" s="47">
        <v>23</v>
      </c>
      <c r="B32" s="42" t="s">
        <v>444</v>
      </c>
      <c r="C32" s="42" t="s">
        <v>578</v>
      </c>
      <c r="D32" s="58">
        <v>20</v>
      </c>
      <c r="E32" s="58">
        <v>70</v>
      </c>
    </row>
    <row r="33" spans="1:5" s="4" customFormat="1" x14ac:dyDescent="0.25">
      <c r="A33" s="47">
        <v>24</v>
      </c>
      <c r="B33" s="42" t="s">
        <v>445</v>
      </c>
      <c r="C33" s="42" t="s">
        <v>586</v>
      </c>
      <c r="D33" s="58">
        <v>20</v>
      </c>
      <c r="E33" s="58">
        <v>70</v>
      </c>
    </row>
    <row r="34" spans="1:5" s="4" customFormat="1" x14ac:dyDescent="0.25">
      <c r="A34" s="47">
        <v>25</v>
      </c>
      <c r="B34" s="42" t="s">
        <v>446</v>
      </c>
      <c r="C34" s="42" t="s">
        <v>580</v>
      </c>
      <c r="D34" s="58">
        <v>20</v>
      </c>
      <c r="E34" s="58">
        <v>70</v>
      </c>
    </row>
    <row r="35" spans="1:5" s="4" customFormat="1" x14ac:dyDescent="0.25">
      <c r="A35" s="47">
        <v>26</v>
      </c>
      <c r="B35" s="42" t="s">
        <v>447</v>
      </c>
      <c r="C35" s="42" t="s">
        <v>580</v>
      </c>
      <c r="D35" s="58">
        <v>20</v>
      </c>
      <c r="E35" s="58">
        <v>70</v>
      </c>
    </row>
    <row r="36" spans="1:5" s="4" customFormat="1" x14ac:dyDescent="0.25">
      <c r="A36" s="47">
        <v>27</v>
      </c>
      <c r="B36" s="42" t="s">
        <v>448</v>
      </c>
      <c r="C36" s="42" t="s">
        <v>580</v>
      </c>
      <c r="D36" s="58">
        <v>20</v>
      </c>
      <c r="E36" s="58">
        <v>70</v>
      </c>
    </row>
    <row r="37" spans="1:5" s="4" customFormat="1" x14ac:dyDescent="0.25">
      <c r="A37" s="47">
        <v>28</v>
      </c>
      <c r="B37" s="42" t="s">
        <v>449</v>
      </c>
      <c r="C37" s="42" t="s">
        <v>580</v>
      </c>
      <c r="D37" s="58">
        <v>20</v>
      </c>
      <c r="E37" s="58">
        <v>70</v>
      </c>
    </row>
    <row r="38" spans="1:5" s="4" customFormat="1" x14ac:dyDescent="0.25">
      <c r="A38" s="47">
        <v>29</v>
      </c>
      <c r="B38" s="42" t="s">
        <v>450</v>
      </c>
      <c r="C38" s="42" t="s">
        <v>580</v>
      </c>
      <c r="D38" s="58">
        <v>20</v>
      </c>
      <c r="E38" s="58">
        <v>70</v>
      </c>
    </row>
    <row r="39" spans="1:5" s="4" customFormat="1" x14ac:dyDescent="0.25">
      <c r="A39" s="47">
        <v>30</v>
      </c>
      <c r="B39" s="42" t="s">
        <v>451</v>
      </c>
      <c r="C39" s="42" t="s">
        <v>580</v>
      </c>
      <c r="D39" s="58">
        <v>20</v>
      </c>
      <c r="E39" s="58">
        <v>70</v>
      </c>
    </row>
    <row r="40" spans="1:5" s="4" customFormat="1" x14ac:dyDescent="0.25">
      <c r="A40" s="47">
        <v>31</v>
      </c>
      <c r="B40" s="42" t="s">
        <v>452</v>
      </c>
      <c r="C40" s="42" t="s">
        <v>579</v>
      </c>
      <c r="D40" s="58">
        <v>20</v>
      </c>
      <c r="E40" s="58">
        <v>70</v>
      </c>
    </row>
    <row r="41" spans="1:5" s="4" customFormat="1" x14ac:dyDescent="0.25">
      <c r="A41" s="47">
        <v>32</v>
      </c>
      <c r="B41" s="42" t="s">
        <v>453</v>
      </c>
      <c r="C41" s="42" t="s">
        <v>579</v>
      </c>
      <c r="D41" s="58">
        <v>20</v>
      </c>
      <c r="E41" s="58">
        <v>70</v>
      </c>
    </row>
    <row r="42" spans="1:5" s="4" customFormat="1" x14ac:dyDescent="0.25">
      <c r="A42" s="47">
        <v>33</v>
      </c>
      <c r="B42" s="42" t="s">
        <v>454</v>
      </c>
      <c r="C42" s="42" t="s">
        <v>581</v>
      </c>
      <c r="D42" s="58">
        <v>20</v>
      </c>
      <c r="E42" s="58">
        <v>70</v>
      </c>
    </row>
    <row r="43" spans="1:5" s="4" customFormat="1" x14ac:dyDescent="0.25">
      <c r="A43" s="47">
        <v>34</v>
      </c>
      <c r="B43" s="42" t="s">
        <v>455</v>
      </c>
      <c r="C43" s="42" t="s">
        <v>581</v>
      </c>
      <c r="D43" s="58">
        <v>20</v>
      </c>
      <c r="E43" s="58">
        <v>70</v>
      </c>
    </row>
    <row r="44" spans="1:5" s="4" customFormat="1" x14ac:dyDescent="0.25">
      <c r="A44" s="47">
        <v>35</v>
      </c>
      <c r="B44" s="42" t="s">
        <v>456</v>
      </c>
      <c r="C44" s="42" t="s">
        <v>581</v>
      </c>
      <c r="D44" s="58">
        <v>20</v>
      </c>
      <c r="E44" s="58">
        <v>70</v>
      </c>
    </row>
    <row r="45" spans="1:5" s="4" customFormat="1" x14ac:dyDescent="0.25">
      <c r="A45" s="47">
        <v>36</v>
      </c>
      <c r="B45" s="42" t="s">
        <v>457</v>
      </c>
      <c r="C45" s="42" t="s">
        <v>581</v>
      </c>
      <c r="D45" s="58">
        <v>20</v>
      </c>
      <c r="E45" s="58">
        <v>70</v>
      </c>
    </row>
    <row r="46" spans="1:5" s="4" customFormat="1" x14ac:dyDescent="0.25">
      <c r="A46" s="47">
        <v>37</v>
      </c>
      <c r="B46" s="42" t="s">
        <v>458</v>
      </c>
      <c r="C46" s="42" t="s">
        <v>581</v>
      </c>
      <c r="D46" s="58">
        <v>20</v>
      </c>
      <c r="E46" s="58">
        <v>70</v>
      </c>
    </row>
    <row r="47" spans="1:5" s="4" customFormat="1" x14ac:dyDescent="0.25">
      <c r="A47" s="47">
        <v>38</v>
      </c>
      <c r="B47" s="42" t="s">
        <v>459</v>
      </c>
      <c r="C47" s="42" t="s">
        <v>581</v>
      </c>
      <c r="D47" s="58">
        <v>20</v>
      </c>
      <c r="E47" s="58">
        <v>70</v>
      </c>
    </row>
    <row r="48" spans="1:5" s="4" customFormat="1" x14ac:dyDescent="0.25">
      <c r="A48" s="47">
        <v>39</v>
      </c>
      <c r="B48" s="42" t="s">
        <v>460</v>
      </c>
      <c r="C48" s="42" t="s">
        <v>581</v>
      </c>
      <c r="D48" s="58">
        <v>20</v>
      </c>
      <c r="E48" s="58">
        <v>70</v>
      </c>
    </row>
    <row r="49" spans="1:5" s="4" customFormat="1" x14ac:dyDescent="0.25">
      <c r="A49" s="47">
        <v>40</v>
      </c>
      <c r="B49" s="42" t="s">
        <v>461</v>
      </c>
      <c r="C49" s="42" t="s">
        <v>581</v>
      </c>
      <c r="D49" s="58">
        <v>20</v>
      </c>
      <c r="E49" s="58">
        <v>70</v>
      </c>
    </row>
    <row r="50" spans="1:5" s="4" customFormat="1" x14ac:dyDescent="0.25">
      <c r="A50" s="47">
        <v>41</v>
      </c>
      <c r="B50" s="42" t="s">
        <v>462</v>
      </c>
      <c r="C50" s="42" t="s">
        <v>581</v>
      </c>
      <c r="D50" s="58">
        <v>20</v>
      </c>
      <c r="E50" s="58">
        <v>70</v>
      </c>
    </row>
    <row r="51" spans="1:5" s="4" customFormat="1" x14ac:dyDescent="0.25">
      <c r="A51" s="47">
        <v>42</v>
      </c>
      <c r="B51" s="42" t="s">
        <v>463</v>
      </c>
      <c r="C51" s="42" t="s">
        <v>581</v>
      </c>
      <c r="D51" s="58">
        <v>20</v>
      </c>
      <c r="E51" s="58">
        <v>70</v>
      </c>
    </row>
    <row r="52" spans="1:5" s="4" customFormat="1" x14ac:dyDescent="0.25">
      <c r="A52" s="47">
        <v>43</v>
      </c>
      <c r="B52" s="42" t="s">
        <v>464</v>
      </c>
      <c r="C52" s="42" t="s">
        <v>581</v>
      </c>
      <c r="D52" s="58">
        <v>20</v>
      </c>
      <c r="E52" s="58">
        <v>70</v>
      </c>
    </row>
    <row r="53" spans="1:5" s="4" customFormat="1" x14ac:dyDescent="0.25">
      <c r="A53" s="47">
        <v>44</v>
      </c>
      <c r="B53" s="42" t="s">
        <v>465</v>
      </c>
      <c r="C53" s="42" t="s">
        <v>581</v>
      </c>
      <c r="D53" s="58">
        <v>20</v>
      </c>
      <c r="E53" s="58">
        <v>70</v>
      </c>
    </row>
    <row r="54" spans="1:5" s="4" customFormat="1" x14ac:dyDescent="0.25">
      <c r="A54" s="47">
        <v>45</v>
      </c>
      <c r="B54" s="42" t="s">
        <v>466</v>
      </c>
      <c r="C54" s="42" t="s">
        <v>581</v>
      </c>
      <c r="D54" s="58">
        <v>20</v>
      </c>
      <c r="E54" s="58">
        <v>70</v>
      </c>
    </row>
    <row r="55" spans="1:5" s="4" customFormat="1" x14ac:dyDescent="0.25">
      <c r="A55" s="47">
        <v>46</v>
      </c>
      <c r="B55" s="42" t="s">
        <v>467</v>
      </c>
      <c r="C55" s="42" t="s">
        <v>581</v>
      </c>
      <c r="D55" s="58">
        <v>20</v>
      </c>
      <c r="E55" s="58">
        <v>70</v>
      </c>
    </row>
    <row r="56" spans="1:5" s="4" customFormat="1" x14ac:dyDescent="0.25">
      <c r="A56" s="47">
        <v>47</v>
      </c>
      <c r="B56" s="42" t="s">
        <v>468</v>
      </c>
      <c r="C56" s="42" t="s">
        <v>581</v>
      </c>
      <c r="D56" s="58">
        <v>20</v>
      </c>
      <c r="E56" s="58">
        <v>70</v>
      </c>
    </row>
    <row r="57" spans="1:5" s="4" customFormat="1" x14ac:dyDescent="0.25">
      <c r="A57" s="47">
        <v>48</v>
      </c>
      <c r="B57" s="42" t="s">
        <v>469</v>
      </c>
      <c r="C57" s="42" t="s">
        <v>581</v>
      </c>
      <c r="D57" s="58">
        <v>20</v>
      </c>
      <c r="E57" s="58">
        <v>70</v>
      </c>
    </row>
    <row r="58" spans="1:5" s="4" customFormat="1" x14ac:dyDescent="0.25">
      <c r="A58" s="47">
        <v>49</v>
      </c>
      <c r="B58" s="42" t="s">
        <v>470</v>
      </c>
      <c r="C58" s="42" t="s">
        <v>581</v>
      </c>
      <c r="D58" s="58">
        <v>20</v>
      </c>
      <c r="E58" s="58">
        <v>70</v>
      </c>
    </row>
    <row r="59" spans="1:5" s="4" customFormat="1" x14ac:dyDescent="0.25">
      <c r="A59" s="47">
        <v>50</v>
      </c>
      <c r="B59" s="42" t="s">
        <v>471</v>
      </c>
      <c r="C59" s="42" t="s">
        <v>581</v>
      </c>
      <c r="D59" s="58">
        <v>20</v>
      </c>
      <c r="E59" s="58">
        <v>70</v>
      </c>
    </row>
    <row r="60" spans="1:5" s="4" customFormat="1" x14ac:dyDescent="0.25">
      <c r="A60" s="47">
        <v>51</v>
      </c>
      <c r="B60" s="42" t="s">
        <v>472</v>
      </c>
      <c r="C60" s="42" t="s">
        <v>585</v>
      </c>
      <c r="D60" s="58">
        <v>20</v>
      </c>
      <c r="E60" s="58">
        <v>70</v>
      </c>
    </row>
    <row r="61" spans="1:5" s="4" customFormat="1" x14ac:dyDescent="0.25">
      <c r="A61" s="47">
        <v>52</v>
      </c>
      <c r="B61" s="42" t="s">
        <v>473</v>
      </c>
      <c r="C61" s="42" t="s">
        <v>582</v>
      </c>
      <c r="D61" s="58">
        <v>20</v>
      </c>
      <c r="E61" s="58">
        <v>70</v>
      </c>
    </row>
    <row r="62" spans="1:5" s="4" customFormat="1" x14ac:dyDescent="0.25">
      <c r="A62" s="47">
        <v>53</v>
      </c>
      <c r="B62" s="42" t="s">
        <v>474</v>
      </c>
      <c r="C62" s="42" t="s">
        <v>582</v>
      </c>
      <c r="D62" s="58">
        <v>20</v>
      </c>
      <c r="E62" s="58">
        <v>70</v>
      </c>
    </row>
    <row r="63" spans="1:5" s="4" customFormat="1" x14ac:dyDescent="0.25">
      <c r="A63" s="47">
        <v>54</v>
      </c>
      <c r="B63" s="42" t="s">
        <v>475</v>
      </c>
      <c r="C63" s="42" t="s">
        <v>582</v>
      </c>
      <c r="D63" s="58">
        <v>20</v>
      </c>
      <c r="E63" s="58">
        <v>70</v>
      </c>
    </row>
    <row r="64" spans="1:5" s="4" customFormat="1" x14ac:dyDescent="0.25">
      <c r="A64" s="47">
        <v>55</v>
      </c>
      <c r="B64" s="42" t="s">
        <v>476</v>
      </c>
      <c r="C64" s="42" t="s">
        <v>582</v>
      </c>
      <c r="D64" s="58">
        <v>20</v>
      </c>
      <c r="E64" s="58">
        <v>70</v>
      </c>
    </row>
    <row r="65" spans="1:5" s="4" customFormat="1" x14ac:dyDescent="0.25">
      <c r="A65" s="47">
        <v>56</v>
      </c>
      <c r="B65" s="42" t="s">
        <v>477</v>
      </c>
      <c r="C65" s="42" t="s">
        <v>582</v>
      </c>
      <c r="D65" s="58">
        <v>20</v>
      </c>
      <c r="E65" s="58">
        <v>70</v>
      </c>
    </row>
    <row r="66" spans="1:5" s="4" customFormat="1" x14ac:dyDescent="0.25">
      <c r="A66" s="47">
        <v>57</v>
      </c>
      <c r="B66" s="42" t="s">
        <v>478</v>
      </c>
      <c r="C66" s="42" t="s">
        <v>582</v>
      </c>
      <c r="D66" s="58">
        <v>20</v>
      </c>
      <c r="E66" s="58">
        <v>70</v>
      </c>
    </row>
    <row r="67" spans="1:5" s="4" customFormat="1" x14ac:dyDescent="0.25">
      <c r="A67" s="47">
        <v>58</v>
      </c>
      <c r="B67" s="42" t="s">
        <v>479</v>
      </c>
      <c r="C67" s="42" t="s">
        <v>582</v>
      </c>
      <c r="D67" s="58">
        <v>20</v>
      </c>
      <c r="E67" s="58">
        <v>70</v>
      </c>
    </row>
    <row r="68" spans="1:5" s="4" customFormat="1" x14ac:dyDescent="0.25">
      <c r="A68" s="47">
        <v>59</v>
      </c>
      <c r="B68" s="42" t="s">
        <v>480</v>
      </c>
      <c r="C68" s="42" t="s">
        <v>582</v>
      </c>
      <c r="D68" s="58">
        <v>20</v>
      </c>
      <c r="E68" s="58">
        <v>70</v>
      </c>
    </row>
    <row r="69" spans="1:5" s="4" customFormat="1" x14ac:dyDescent="0.25">
      <c r="A69" s="47">
        <v>60</v>
      </c>
      <c r="B69" s="42" t="s">
        <v>481</v>
      </c>
      <c r="C69" s="42" t="s">
        <v>582</v>
      </c>
      <c r="D69" s="58">
        <v>20</v>
      </c>
      <c r="E69" s="58">
        <v>70</v>
      </c>
    </row>
    <row r="70" spans="1:5" s="4" customFormat="1" x14ac:dyDescent="0.25">
      <c r="A70" s="47">
        <v>61</v>
      </c>
      <c r="B70" s="42" t="s">
        <v>483</v>
      </c>
      <c r="C70" s="42" t="s">
        <v>582</v>
      </c>
      <c r="D70" s="58">
        <v>20</v>
      </c>
      <c r="E70" s="58">
        <v>70</v>
      </c>
    </row>
    <row r="71" spans="1:5" s="4" customFormat="1" x14ac:dyDescent="0.25">
      <c r="A71" s="47">
        <v>62</v>
      </c>
      <c r="B71" s="42" t="s">
        <v>485</v>
      </c>
      <c r="C71" s="42" t="s">
        <v>582</v>
      </c>
      <c r="D71" s="58">
        <v>20</v>
      </c>
      <c r="E71" s="58">
        <v>70</v>
      </c>
    </row>
    <row r="72" spans="1:5" s="4" customFormat="1" x14ac:dyDescent="0.25">
      <c r="A72" s="47">
        <v>63</v>
      </c>
      <c r="B72" s="42" t="s">
        <v>486</v>
      </c>
      <c r="C72" s="42" t="s">
        <v>582</v>
      </c>
      <c r="D72" s="58">
        <v>20</v>
      </c>
      <c r="E72" s="58">
        <v>70</v>
      </c>
    </row>
    <row r="73" spans="1:5" s="4" customFormat="1" x14ac:dyDescent="0.25">
      <c r="A73" s="47">
        <v>64</v>
      </c>
      <c r="B73" s="42" t="s">
        <v>487</v>
      </c>
      <c r="C73" s="42" t="s">
        <v>582</v>
      </c>
      <c r="D73" s="58">
        <v>20</v>
      </c>
      <c r="E73" s="58">
        <v>70</v>
      </c>
    </row>
    <row r="74" spans="1:5" s="4" customFormat="1" x14ac:dyDescent="0.25">
      <c r="A74" s="47">
        <v>65</v>
      </c>
      <c r="B74" s="42" t="s">
        <v>488</v>
      </c>
      <c r="C74" s="42" t="s">
        <v>582</v>
      </c>
      <c r="D74" s="58">
        <v>20</v>
      </c>
      <c r="E74" s="58">
        <v>70</v>
      </c>
    </row>
    <row r="75" spans="1:5" s="4" customFormat="1" x14ac:dyDescent="0.25">
      <c r="A75" s="47">
        <v>66</v>
      </c>
      <c r="B75" s="42" t="s">
        <v>490</v>
      </c>
      <c r="C75" s="42" t="s">
        <v>583</v>
      </c>
      <c r="D75" s="58">
        <v>20</v>
      </c>
      <c r="E75" s="58">
        <v>70</v>
      </c>
    </row>
    <row r="76" spans="1:5" s="4" customFormat="1" x14ac:dyDescent="0.25">
      <c r="A76" s="47">
        <v>67</v>
      </c>
      <c r="B76" s="42" t="s">
        <v>492</v>
      </c>
      <c r="C76" s="42" t="s">
        <v>583</v>
      </c>
      <c r="D76" s="58">
        <v>20</v>
      </c>
      <c r="E76" s="58">
        <v>70</v>
      </c>
    </row>
    <row r="77" spans="1:5" s="4" customFormat="1" x14ac:dyDescent="0.25">
      <c r="A77" s="47">
        <v>68</v>
      </c>
      <c r="B77" s="42" t="s">
        <v>493</v>
      </c>
      <c r="C77" s="42" t="s">
        <v>584</v>
      </c>
      <c r="D77" s="58">
        <v>20</v>
      </c>
      <c r="E77" s="58">
        <v>70</v>
      </c>
    </row>
    <row r="78" spans="1:5" s="4" customFormat="1" x14ac:dyDescent="0.25">
      <c r="A78" s="47">
        <v>69</v>
      </c>
      <c r="B78" s="42" t="s">
        <v>494</v>
      </c>
      <c r="C78" s="42" t="s">
        <v>584</v>
      </c>
      <c r="D78" s="58">
        <v>20</v>
      </c>
      <c r="E78" s="58">
        <v>70</v>
      </c>
    </row>
    <row r="79" spans="1:5" s="4" customFormat="1" x14ac:dyDescent="0.25">
      <c r="A79" s="47">
        <v>70</v>
      </c>
      <c r="B79" s="42" t="s">
        <v>496</v>
      </c>
      <c r="C79" s="42" t="s">
        <v>584</v>
      </c>
      <c r="D79" s="58">
        <v>20</v>
      </c>
      <c r="E79" s="58">
        <v>70</v>
      </c>
    </row>
    <row r="80" spans="1:5" s="4" customFormat="1" x14ac:dyDescent="0.25">
      <c r="A80" s="47">
        <v>71</v>
      </c>
      <c r="B80" s="42" t="s">
        <v>497</v>
      </c>
      <c r="C80" s="42" t="s">
        <v>587</v>
      </c>
      <c r="D80" s="58">
        <v>20</v>
      </c>
      <c r="E80" s="58">
        <v>70</v>
      </c>
    </row>
    <row r="81" spans="1:5" s="4" customFormat="1" x14ac:dyDescent="0.25">
      <c r="A81" s="47">
        <v>72</v>
      </c>
      <c r="B81" s="42" t="s">
        <v>498</v>
      </c>
      <c r="C81" s="42" t="s">
        <v>588</v>
      </c>
      <c r="D81" s="58">
        <v>20</v>
      </c>
      <c r="E81" s="58">
        <v>70</v>
      </c>
    </row>
    <row r="82" spans="1:5" x14ac:dyDescent="0.25">
      <c r="A82" s="28">
        <v>73</v>
      </c>
      <c r="B82" s="1" t="s">
        <v>499</v>
      </c>
      <c r="C82" s="1" t="s">
        <v>589</v>
      </c>
      <c r="D82" s="48">
        <v>50</v>
      </c>
      <c r="E82" s="59">
        <v>150</v>
      </c>
    </row>
    <row r="83" spans="1:5" x14ac:dyDescent="0.25">
      <c r="A83" s="28">
        <v>74</v>
      </c>
      <c r="B83" s="1" t="s">
        <v>500</v>
      </c>
      <c r="C83" s="1" t="s">
        <v>590</v>
      </c>
      <c r="D83" s="48">
        <v>50</v>
      </c>
      <c r="E83" s="59">
        <v>150</v>
      </c>
    </row>
    <row r="84" spans="1:5" s="4" customFormat="1" x14ac:dyDescent="0.25">
      <c r="A84" s="47">
        <v>75</v>
      </c>
      <c r="B84" s="42" t="s">
        <v>502</v>
      </c>
      <c r="C84" s="42" t="s">
        <v>591</v>
      </c>
      <c r="D84" s="58">
        <v>20</v>
      </c>
      <c r="E84" s="58">
        <v>70</v>
      </c>
    </row>
    <row r="85" spans="1:5" s="4" customFormat="1" x14ac:dyDescent="0.25">
      <c r="A85" s="47">
        <v>76</v>
      </c>
      <c r="B85" s="42" t="s">
        <v>504</v>
      </c>
      <c r="C85" s="42" t="s">
        <v>592</v>
      </c>
      <c r="D85" s="58">
        <v>20</v>
      </c>
      <c r="E85" s="58">
        <v>70</v>
      </c>
    </row>
    <row r="86" spans="1:5" s="4" customFormat="1" x14ac:dyDescent="0.25">
      <c r="A86" s="47">
        <v>77</v>
      </c>
      <c r="B86" s="42" t="s">
        <v>593</v>
      </c>
      <c r="C86" s="42" t="s">
        <v>594</v>
      </c>
      <c r="D86" s="58">
        <v>20</v>
      </c>
      <c r="E86" s="58">
        <v>70</v>
      </c>
    </row>
    <row r="87" spans="1:5" s="4" customFormat="1" x14ac:dyDescent="0.25">
      <c r="A87" s="47">
        <v>78</v>
      </c>
      <c r="B87" s="42" t="s">
        <v>595</v>
      </c>
      <c r="C87" s="42" t="s">
        <v>596</v>
      </c>
      <c r="D87" s="58">
        <v>20</v>
      </c>
      <c r="E87" s="58">
        <v>70</v>
      </c>
    </row>
    <row r="88" spans="1:5" s="4" customFormat="1" x14ac:dyDescent="0.25">
      <c r="A88" s="47">
        <v>79</v>
      </c>
      <c r="B88" s="42" t="s">
        <v>597</v>
      </c>
      <c r="C88" s="42" t="s">
        <v>598</v>
      </c>
      <c r="D88" s="58">
        <v>20</v>
      </c>
      <c r="E88" s="58">
        <v>70</v>
      </c>
    </row>
    <row r="89" spans="1:5" s="4" customFormat="1" x14ac:dyDescent="0.25">
      <c r="A89" s="47">
        <v>80</v>
      </c>
      <c r="B89" s="42" t="s">
        <v>599</v>
      </c>
      <c r="C89" s="42" t="s">
        <v>585</v>
      </c>
      <c r="D89" s="58">
        <v>20</v>
      </c>
      <c r="E89" s="58">
        <v>70</v>
      </c>
    </row>
    <row r="90" spans="1:5" s="4" customFormat="1" x14ac:dyDescent="0.25">
      <c r="A90" s="47">
        <v>81</v>
      </c>
      <c r="B90" s="42" t="s">
        <v>600</v>
      </c>
      <c r="C90" s="42" t="s">
        <v>594</v>
      </c>
      <c r="D90" s="58">
        <v>20</v>
      </c>
      <c r="E90" s="58">
        <v>70</v>
      </c>
    </row>
    <row r="91" spans="1:5" s="4" customFormat="1" x14ac:dyDescent="0.25">
      <c r="A91" s="47">
        <v>82</v>
      </c>
      <c r="B91" s="42" t="s">
        <v>601</v>
      </c>
      <c r="C91" s="42" t="s">
        <v>594</v>
      </c>
      <c r="D91" s="58">
        <v>20</v>
      </c>
      <c r="E91" s="58">
        <v>70</v>
      </c>
    </row>
    <row r="92" spans="1:5" s="4" customFormat="1" x14ac:dyDescent="0.25">
      <c r="A92" s="47">
        <v>83</v>
      </c>
      <c r="B92" s="42" t="s">
        <v>602</v>
      </c>
      <c r="C92" s="42" t="s">
        <v>596</v>
      </c>
      <c r="D92" s="58">
        <v>20</v>
      </c>
      <c r="E92" s="58">
        <v>70</v>
      </c>
    </row>
    <row r="93" spans="1:5" x14ac:dyDescent="0.25">
      <c r="A93" s="28">
        <v>84</v>
      </c>
      <c r="B93" s="1" t="s">
        <v>603</v>
      </c>
      <c r="C93" s="1" t="s">
        <v>604</v>
      </c>
      <c r="D93" s="48">
        <v>50</v>
      </c>
      <c r="E93" s="59">
        <v>150</v>
      </c>
    </row>
    <row r="94" spans="1:5" x14ac:dyDescent="0.25">
      <c r="A94" s="28">
        <v>85</v>
      </c>
      <c r="B94" s="1" t="s">
        <v>605</v>
      </c>
      <c r="C94" s="1" t="s">
        <v>606</v>
      </c>
      <c r="D94" s="48">
        <v>50</v>
      </c>
      <c r="E94" s="59">
        <v>150</v>
      </c>
    </row>
    <row r="95" spans="1:5" x14ac:dyDescent="0.25">
      <c r="A95" s="28">
        <v>86</v>
      </c>
      <c r="B95" s="1" t="s">
        <v>607</v>
      </c>
      <c r="C95" s="1" t="s">
        <v>589</v>
      </c>
      <c r="D95" s="48">
        <v>50</v>
      </c>
      <c r="E95" s="59">
        <v>150</v>
      </c>
    </row>
    <row r="96" spans="1:5" x14ac:dyDescent="0.25">
      <c r="A96" s="28">
        <v>87</v>
      </c>
      <c r="B96" s="1" t="s">
        <v>608</v>
      </c>
      <c r="C96" s="1" t="s">
        <v>609</v>
      </c>
      <c r="D96" s="48">
        <v>50</v>
      </c>
      <c r="E96" s="59">
        <v>150</v>
      </c>
    </row>
    <row r="97" spans="1:5" s="4" customFormat="1" x14ac:dyDescent="0.25">
      <c r="A97" s="47">
        <v>88</v>
      </c>
      <c r="B97" s="42" t="s">
        <v>610</v>
      </c>
      <c r="C97" s="42" t="s">
        <v>611</v>
      </c>
      <c r="D97" s="58">
        <v>20</v>
      </c>
      <c r="E97" s="58">
        <v>70</v>
      </c>
    </row>
    <row r="98" spans="1:5" s="4" customFormat="1" x14ac:dyDescent="0.25">
      <c r="A98" s="47">
        <v>89</v>
      </c>
      <c r="B98" s="42" t="s">
        <v>1529</v>
      </c>
      <c r="C98" s="42" t="s">
        <v>582</v>
      </c>
      <c r="D98" s="58">
        <v>20</v>
      </c>
      <c r="E98" s="58">
        <v>70</v>
      </c>
    </row>
    <row r="99" spans="1:5" s="4" customFormat="1" x14ac:dyDescent="0.25">
      <c r="A99" s="47">
        <v>90</v>
      </c>
      <c r="B99" s="42" t="s">
        <v>1530</v>
      </c>
      <c r="C99" s="42" t="s">
        <v>582</v>
      </c>
      <c r="D99" s="58">
        <v>20</v>
      </c>
      <c r="E99" s="58">
        <v>70</v>
      </c>
    </row>
    <row r="100" spans="1:5" s="4" customFormat="1" x14ac:dyDescent="0.25">
      <c r="A100" s="47">
        <v>91</v>
      </c>
      <c r="B100" s="42" t="s">
        <v>1531</v>
      </c>
      <c r="C100" s="42" t="s">
        <v>582</v>
      </c>
      <c r="D100" s="58">
        <v>20</v>
      </c>
      <c r="E100" s="58">
        <v>70</v>
      </c>
    </row>
    <row r="101" spans="1:5" x14ac:dyDescent="0.25">
      <c r="C101" s="5" t="s">
        <v>1929</v>
      </c>
      <c r="D101" s="8">
        <f>SUM(D10:D100)</f>
        <v>2000</v>
      </c>
      <c r="E101" s="8">
        <f>SUM(E10:E100)</f>
        <v>6850</v>
      </c>
    </row>
    <row r="104" spans="1:5" x14ac:dyDescent="0.25">
      <c r="B104" s="35" t="s">
        <v>417</v>
      </c>
    </row>
    <row r="105" spans="1:5" ht="30" x14ac:dyDescent="0.25">
      <c r="A105" s="28"/>
      <c r="B105" s="61" t="s">
        <v>1614</v>
      </c>
      <c r="C105" s="61" t="s">
        <v>416</v>
      </c>
      <c r="D105" s="56" t="s">
        <v>1918</v>
      </c>
      <c r="E105" s="56" t="s">
        <v>1919</v>
      </c>
    </row>
    <row r="106" spans="1:5" x14ac:dyDescent="0.25">
      <c r="A106" s="28"/>
      <c r="B106" s="1"/>
      <c r="C106" s="1"/>
      <c r="D106" s="1"/>
      <c r="E106" s="1"/>
    </row>
    <row r="107" spans="1:5" x14ac:dyDescent="0.25">
      <c r="A107" s="28"/>
      <c r="B107" s="1"/>
      <c r="C107" s="1"/>
      <c r="D107" s="1"/>
      <c r="E107" s="1"/>
    </row>
    <row r="108" spans="1:5" s="4" customFormat="1" x14ac:dyDescent="0.25">
      <c r="A108" s="47">
        <v>1</v>
      </c>
      <c r="B108" s="42" t="s">
        <v>506</v>
      </c>
      <c r="C108" s="42" t="s">
        <v>580</v>
      </c>
      <c r="D108" s="58">
        <v>15</v>
      </c>
      <c r="E108" s="58">
        <v>60</v>
      </c>
    </row>
    <row r="109" spans="1:5" s="4" customFormat="1" x14ac:dyDescent="0.25">
      <c r="A109" s="47">
        <v>2</v>
      </c>
      <c r="B109" s="42" t="s">
        <v>507</v>
      </c>
      <c r="C109" s="42" t="s">
        <v>580</v>
      </c>
      <c r="D109" s="58">
        <v>15</v>
      </c>
      <c r="E109" s="58">
        <v>60</v>
      </c>
    </row>
    <row r="110" spans="1:5" s="4" customFormat="1" x14ac:dyDescent="0.25">
      <c r="A110" s="47">
        <v>3</v>
      </c>
      <c r="B110" s="42" t="s">
        <v>508</v>
      </c>
      <c r="C110" s="42" t="s">
        <v>580</v>
      </c>
      <c r="D110" s="58">
        <v>15</v>
      </c>
      <c r="E110" s="58">
        <v>60</v>
      </c>
    </row>
    <row r="111" spans="1:5" s="4" customFormat="1" x14ac:dyDescent="0.25">
      <c r="A111" s="47">
        <v>4</v>
      </c>
      <c r="B111" s="42" t="s">
        <v>509</v>
      </c>
      <c r="C111" s="42" t="s">
        <v>580</v>
      </c>
      <c r="D111" s="58">
        <v>15</v>
      </c>
      <c r="E111" s="58">
        <v>60</v>
      </c>
    </row>
    <row r="112" spans="1:5" s="4" customFormat="1" x14ac:dyDescent="0.25">
      <c r="A112" s="47">
        <v>5</v>
      </c>
      <c r="B112" s="42" t="s">
        <v>612</v>
      </c>
      <c r="C112" s="42" t="s">
        <v>580</v>
      </c>
      <c r="D112" s="58">
        <v>15</v>
      </c>
      <c r="E112" s="58">
        <v>60</v>
      </c>
    </row>
    <row r="113" spans="1:5" s="4" customFormat="1" x14ac:dyDescent="0.25">
      <c r="A113" s="47">
        <v>6</v>
      </c>
      <c r="B113" s="42" t="s">
        <v>506</v>
      </c>
      <c r="C113" s="42" t="s">
        <v>581</v>
      </c>
      <c r="D113" s="58">
        <v>15</v>
      </c>
      <c r="E113" s="58">
        <v>60</v>
      </c>
    </row>
    <row r="114" spans="1:5" s="4" customFormat="1" x14ac:dyDescent="0.25">
      <c r="A114" s="47">
        <v>7</v>
      </c>
      <c r="B114" s="42" t="s">
        <v>507</v>
      </c>
      <c r="C114" s="42" t="s">
        <v>581</v>
      </c>
      <c r="D114" s="58">
        <v>15</v>
      </c>
      <c r="E114" s="58">
        <v>60</v>
      </c>
    </row>
    <row r="115" spans="1:5" s="4" customFormat="1" x14ac:dyDescent="0.25">
      <c r="A115" s="47">
        <v>8</v>
      </c>
      <c r="B115" s="42" t="s">
        <v>508</v>
      </c>
      <c r="C115" s="42" t="s">
        <v>581</v>
      </c>
      <c r="D115" s="58">
        <v>15</v>
      </c>
      <c r="E115" s="58">
        <v>60</v>
      </c>
    </row>
    <row r="116" spans="1:5" s="4" customFormat="1" x14ac:dyDescent="0.25">
      <c r="A116" s="47">
        <v>9</v>
      </c>
      <c r="B116" s="42" t="s">
        <v>509</v>
      </c>
      <c r="C116" s="42" t="s">
        <v>581</v>
      </c>
      <c r="D116" s="58">
        <v>15</v>
      </c>
      <c r="E116" s="58">
        <v>60</v>
      </c>
    </row>
    <row r="117" spans="1:5" s="4" customFormat="1" x14ac:dyDescent="0.25">
      <c r="A117" s="47">
        <v>10</v>
      </c>
      <c r="B117" s="42" t="s">
        <v>612</v>
      </c>
      <c r="C117" s="42" t="s">
        <v>581</v>
      </c>
      <c r="D117" s="58">
        <v>15</v>
      </c>
      <c r="E117" s="58">
        <v>60</v>
      </c>
    </row>
    <row r="118" spans="1:5" s="4" customFormat="1" x14ac:dyDescent="0.25">
      <c r="A118" s="47">
        <v>11</v>
      </c>
      <c r="B118" s="42" t="s">
        <v>613</v>
      </c>
      <c r="C118" s="42" t="s">
        <v>581</v>
      </c>
      <c r="D118" s="58">
        <v>15</v>
      </c>
      <c r="E118" s="58">
        <v>60</v>
      </c>
    </row>
    <row r="119" spans="1:5" s="4" customFormat="1" x14ac:dyDescent="0.25">
      <c r="A119" s="47">
        <v>12</v>
      </c>
      <c r="B119" s="42" t="s">
        <v>614</v>
      </c>
      <c r="C119" s="42" t="s">
        <v>581</v>
      </c>
      <c r="D119" s="58">
        <v>15</v>
      </c>
      <c r="E119" s="58">
        <v>60</v>
      </c>
    </row>
    <row r="120" spans="1:5" s="4" customFormat="1" x14ac:dyDescent="0.25">
      <c r="A120" s="47">
        <v>13</v>
      </c>
      <c r="B120" s="42" t="s">
        <v>615</v>
      </c>
      <c r="C120" s="42" t="s">
        <v>581</v>
      </c>
      <c r="D120" s="58">
        <v>15</v>
      </c>
      <c r="E120" s="58">
        <v>60</v>
      </c>
    </row>
    <row r="121" spans="1:5" s="4" customFormat="1" x14ac:dyDescent="0.25">
      <c r="A121" s="47">
        <v>14</v>
      </c>
      <c r="B121" s="42" t="s">
        <v>616</v>
      </c>
      <c r="C121" s="42" t="s">
        <v>581</v>
      </c>
      <c r="D121" s="58">
        <v>15</v>
      </c>
      <c r="E121" s="58">
        <v>60</v>
      </c>
    </row>
    <row r="122" spans="1:5" s="4" customFormat="1" x14ac:dyDescent="0.25">
      <c r="A122" s="47">
        <v>15</v>
      </c>
      <c r="B122" s="42" t="s">
        <v>617</v>
      </c>
      <c r="C122" s="42" t="s">
        <v>581</v>
      </c>
      <c r="D122" s="58">
        <v>15</v>
      </c>
      <c r="E122" s="58">
        <v>60</v>
      </c>
    </row>
    <row r="123" spans="1:5" s="4" customFormat="1" x14ac:dyDescent="0.25">
      <c r="A123" s="47">
        <v>16</v>
      </c>
      <c r="B123" s="42" t="s">
        <v>618</v>
      </c>
      <c r="C123" s="42" t="s">
        <v>581</v>
      </c>
      <c r="D123" s="58">
        <v>15</v>
      </c>
      <c r="E123" s="58">
        <v>60</v>
      </c>
    </row>
    <row r="124" spans="1:5" s="4" customFormat="1" x14ac:dyDescent="0.25">
      <c r="A124" s="47">
        <v>17</v>
      </c>
      <c r="B124" s="42" t="s">
        <v>417</v>
      </c>
      <c r="C124" s="42" t="s">
        <v>619</v>
      </c>
      <c r="D124" s="58">
        <v>15</v>
      </c>
      <c r="E124" s="58">
        <v>60</v>
      </c>
    </row>
    <row r="125" spans="1:5" s="4" customFormat="1" x14ac:dyDescent="0.25">
      <c r="A125" s="47">
        <v>18</v>
      </c>
      <c r="B125" s="42" t="s">
        <v>506</v>
      </c>
      <c r="C125" s="42" t="s">
        <v>582</v>
      </c>
      <c r="D125" s="58">
        <v>15</v>
      </c>
      <c r="E125" s="58">
        <v>60</v>
      </c>
    </row>
    <row r="126" spans="1:5" s="4" customFormat="1" x14ac:dyDescent="0.25">
      <c r="A126" s="47">
        <v>19</v>
      </c>
      <c r="B126" s="42" t="s">
        <v>507</v>
      </c>
      <c r="C126" s="42" t="s">
        <v>582</v>
      </c>
      <c r="D126" s="58">
        <v>15</v>
      </c>
      <c r="E126" s="58">
        <v>60</v>
      </c>
    </row>
    <row r="127" spans="1:5" s="4" customFormat="1" x14ac:dyDescent="0.25">
      <c r="A127" s="47">
        <v>20</v>
      </c>
      <c r="B127" s="42" t="s">
        <v>508</v>
      </c>
      <c r="C127" s="42" t="s">
        <v>582</v>
      </c>
      <c r="D127" s="58">
        <v>15</v>
      </c>
      <c r="E127" s="58">
        <v>60</v>
      </c>
    </row>
    <row r="128" spans="1:5" s="4" customFormat="1" x14ac:dyDescent="0.25">
      <c r="A128" s="47">
        <v>21</v>
      </c>
      <c r="B128" s="42" t="s">
        <v>509</v>
      </c>
      <c r="C128" s="42" t="s">
        <v>582</v>
      </c>
      <c r="D128" s="58">
        <v>15</v>
      </c>
      <c r="E128" s="58">
        <v>60</v>
      </c>
    </row>
    <row r="129" spans="1:5" s="4" customFormat="1" x14ac:dyDescent="0.25">
      <c r="A129" s="47">
        <v>22</v>
      </c>
      <c r="B129" s="42" t="s">
        <v>612</v>
      </c>
      <c r="C129" s="42" t="s">
        <v>582</v>
      </c>
      <c r="D129" s="58">
        <v>15</v>
      </c>
      <c r="E129" s="58">
        <v>60</v>
      </c>
    </row>
    <row r="130" spans="1:5" s="4" customFormat="1" x14ac:dyDescent="0.25">
      <c r="A130" s="47">
        <v>23</v>
      </c>
      <c r="B130" s="42" t="s">
        <v>613</v>
      </c>
      <c r="C130" s="42" t="s">
        <v>582</v>
      </c>
      <c r="D130" s="58">
        <v>15</v>
      </c>
      <c r="E130" s="58">
        <v>60</v>
      </c>
    </row>
    <row r="131" spans="1:5" s="4" customFormat="1" x14ac:dyDescent="0.25">
      <c r="A131" s="47">
        <v>24</v>
      </c>
      <c r="B131" s="42" t="s">
        <v>614</v>
      </c>
      <c r="C131" s="42" t="s">
        <v>582</v>
      </c>
      <c r="D131" s="58">
        <v>15</v>
      </c>
      <c r="E131" s="58">
        <v>60</v>
      </c>
    </row>
    <row r="132" spans="1:5" s="4" customFormat="1" x14ac:dyDescent="0.25">
      <c r="A132" s="47">
        <v>25</v>
      </c>
      <c r="B132" s="42" t="s">
        <v>615</v>
      </c>
      <c r="C132" s="42" t="s">
        <v>582</v>
      </c>
      <c r="D132" s="58">
        <v>15</v>
      </c>
      <c r="E132" s="58">
        <v>60</v>
      </c>
    </row>
    <row r="133" spans="1:5" x14ac:dyDescent="0.25">
      <c r="A133" s="28">
        <v>26</v>
      </c>
      <c r="B133" s="1" t="s">
        <v>417</v>
      </c>
      <c r="C133" s="1" t="s">
        <v>589</v>
      </c>
      <c r="D133" s="48">
        <v>50</v>
      </c>
      <c r="E133" s="59">
        <v>150</v>
      </c>
    </row>
    <row r="134" spans="1:5" s="4" customFormat="1" x14ac:dyDescent="0.25">
      <c r="A134" s="47">
        <v>27</v>
      </c>
      <c r="B134" s="42" t="s">
        <v>417</v>
      </c>
      <c r="C134" s="42" t="s">
        <v>587</v>
      </c>
      <c r="D134" s="58">
        <v>15</v>
      </c>
      <c r="E134" s="58">
        <v>60</v>
      </c>
    </row>
    <row r="135" spans="1:5" s="4" customFormat="1" x14ac:dyDescent="0.25">
      <c r="A135" s="47">
        <v>28</v>
      </c>
      <c r="B135" s="42" t="s">
        <v>417</v>
      </c>
      <c r="C135" s="42" t="s">
        <v>620</v>
      </c>
      <c r="D135" s="58">
        <v>15</v>
      </c>
      <c r="E135" s="58">
        <v>60</v>
      </c>
    </row>
    <row r="136" spans="1:5" s="4" customFormat="1" x14ac:dyDescent="0.25">
      <c r="A136" s="47">
        <v>29</v>
      </c>
      <c r="B136" s="42" t="s">
        <v>417</v>
      </c>
      <c r="C136" s="42" t="s">
        <v>583</v>
      </c>
      <c r="D136" s="58">
        <v>15</v>
      </c>
      <c r="E136" s="58">
        <v>60</v>
      </c>
    </row>
    <row r="137" spans="1:5" s="4" customFormat="1" x14ac:dyDescent="0.25">
      <c r="A137" s="47">
        <v>30</v>
      </c>
      <c r="B137" s="42" t="s">
        <v>417</v>
      </c>
      <c r="C137" s="42" t="s">
        <v>588</v>
      </c>
      <c r="D137" s="58">
        <v>15</v>
      </c>
      <c r="E137" s="58">
        <v>60</v>
      </c>
    </row>
    <row r="138" spans="1:5" x14ac:dyDescent="0.25">
      <c r="A138" s="28">
        <v>31</v>
      </c>
      <c r="B138" s="1" t="s">
        <v>417</v>
      </c>
      <c r="C138" s="1" t="s">
        <v>590</v>
      </c>
      <c r="D138" s="48">
        <v>50</v>
      </c>
      <c r="E138" s="59">
        <v>150</v>
      </c>
    </row>
    <row r="139" spans="1:5" x14ac:dyDescent="0.25">
      <c r="A139" s="28">
        <v>32</v>
      </c>
      <c r="B139" s="1" t="s">
        <v>417</v>
      </c>
      <c r="C139" s="1" t="s">
        <v>621</v>
      </c>
      <c r="D139" s="48">
        <v>50</v>
      </c>
      <c r="E139" s="59">
        <v>150</v>
      </c>
    </row>
    <row r="140" spans="1:5" s="4" customFormat="1" x14ac:dyDescent="0.25">
      <c r="A140" s="47">
        <v>33</v>
      </c>
      <c r="B140" s="42" t="s">
        <v>417</v>
      </c>
      <c r="C140" s="42" t="s">
        <v>622</v>
      </c>
      <c r="D140" s="58">
        <v>15</v>
      </c>
      <c r="E140" s="58">
        <v>60</v>
      </c>
    </row>
    <row r="141" spans="1:5" s="4" customFormat="1" x14ac:dyDescent="0.25">
      <c r="A141" s="47">
        <v>34</v>
      </c>
      <c r="B141" s="42" t="s">
        <v>417</v>
      </c>
      <c r="C141" s="42" t="s">
        <v>585</v>
      </c>
      <c r="D141" s="58">
        <v>15</v>
      </c>
      <c r="E141" s="58">
        <v>60</v>
      </c>
    </row>
    <row r="142" spans="1:5" s="4" customFormat="1" x14ac:dyDescent="0.25">
      <c r="A142" s="47">
        <v>35</v>
      </c>
      <c r="B142" s="42" t="s">
        <v>417</v>
      </c>
      <c r="C142" s="42" t="s">
        <v>623</v>
      </c>
      <c r="D142" s="58">
        <v>15</v>
      </c>
      <c r="E142" s="58">
        <v>60</v>
      </c>
    </row>
    <row r="143" spans="1:5" s="4" customFormat="1" x14ac:dyDescent="0.25">
      <c r="A143" s="47">
        <v>36</v>
      </c>
      <c r="B143" s="42" t="s">
        <v>417</v>
      </c>
      <c r="C143" s="42" t="s">
        <v>624</v>
      </c>
      <c r="D143" s="58">
        <v>15</v>
      </c>
      <c r="E143" s="58">
        <v>60</v>
      </c>
    </row>
    <row r="144" spans="1:5" s="4" customFormat="1" x14ac:dyDescent="0.25">
      <c r="A144" s="47">
        <v>37</v>
      </c>
      <c r="B144" s="42" t="s">
        <v>417</v>
      </c>
      <c r="C144" s="42" t="s">
        <v>625</v>
      </c>
      <c r="D144" s="58">
        <v>15</v>
      </c>
      <c r="E144" s="58">
        <v>60</v>
      </c>
    </row>
    <row r="145" spans="1:5" x14ac:dyDescent="0.25">
      <c r="C145" s="81" t="s">
        <v>1929</v>
      </c>
      <c r="D145" s="68">
        <f>SUM(D107:D144)</f>
        <v>660</v>
      </c>
      <c r="E145" s="68">
        <f>SUM(E107:E144)</f>
        <v>2490</v>
      </c>
    </row>
    <row r="148" spans="1:5" ht="30" x14ac:dyDescent="0.25">
      <c r="A148" s="28"/>
      <c r="B148" s="61" t="s">
        <v>1614</v>
      </c>
      <c r="C148" s="61" t="s">
        <v>416</v>
      </c>
      <c r="D148" s="56" t="s">
        <v>1918</v>
      </c>
      <c r="E148" s="56" t="s">
        <v>1919</v>
      </c>
    </row>
    <row r="149" spans="1:5" x14ac:dyDescent="0.25">
      <c r="A149" s="28"/>
      <c r="B149" s="1"/>
      <c r="C149" s="1"/>
      <c r="D149" s="1"/>
      <c r="E149" s="1"/>
    </row>
    <row r="150" spans="1:5" s="4" customFormat="1" x14ac:dyDescent="0.25">
      <c r="A150" s="47">
        <v>1</v>
      </c>
      <c r="B150" s="42" t="s">
        <v>510</v>
      </c>
      <c r="C150" s="42" t="s">
        <v>577</v>
      </c>
      <c r="D150" s="58">
        <v>10</v>
      </c>
      <c r="E150" s="58">
        <v>15</v>
      </c>
    </row>
    <row r="151" spans="1:5" s="4" customFormat="1" x14ac:dyDescent="0.25">
      <c r="A151" s="47">
        <v>2</v>
      </c>
      <c r="B151" s="42" t="s">
        <v>510</v>
      </c>
      <c r="C151" s="42" t="s">
        <v>578</v>
      </c>
      <c r="D151" s="58">
        <v>10</v>
      </c>
      <c r="E151" s="58">
        <v>15</v>
      </c>
    </row>
    <row r="152" spans="1:5" x14ac:dyDescent="0.25">
      <c r="A152" s="28">
        <v>3</v>
      </c>
      <c r="B152" s="1" t="s">
        <v>510</v>
      </c>
      <c r="C152" s="1" t="s">
        <v>626</v>
      </c>
      <c r="D152" s="59">
        <v>20</v>
      </c>
      <c r="E152" s="59">
        <v>30</v>
      </c>
    </row>
    <row r="153" spans="1:5" x14ac:dyDescent="0.25">
      <c r="A153" s="28">
        <v>4</v>
      </c>
      <c r="B153" s="1" t="s">
        <v>510</v>
      </c>
      <c r="C153" s="1" t="s">
        <v>579</v>
      </c>
      <c r="D153" s="59">
        <v>20</v>
      </c>
      <c r="E153" s="59">
        <v>30</v>
      </c>
    </row>
    <row r="154" spans="1:5" x14ac:dyDescent="0.25">
      <c r="A154" s="28">
        <v>5</v>
      </c>
      <c r="B154" s="1" t="s">
        <v>510</v>
      </c>
      <c r="C154" s="1" t="s">
        <v>627</v>
      </c>
      <c r="D154" s="59">
        <v>20</v>
      </c>
      <c r="E154" s="59">
        <v>30</v>
      </c>
    </row>
    <row r="155" spans="1:5" s="4" customFormat="1" x14ac:dyDescent="0.25">
      <c r="A155" s="47">
        <v>6</v>
      </c>
      <c r="B155" s="42" t="s">
        <v>510</v>
      </c>
      <c r="C155" s="42" t="s">
        <v>628</v>
      </c>
      <c r="D155" s="58">
        <v>10</v>
      </c>
      <c r="E155" s="58">
        <v>15</v>
      </c>
    </row>
    <row r="156" spans="1:5" s="4" customFormat="1" x14ac:dyDescent="0.25">
      <c r="A156" s="47">
        <v>7</v>
      </c>
      <c r="B156" s="42" t="s">
        <v>510</v>
      </c>
      <c r="C156" s="42" t="s">
        <v>598</v>
      </c>
      <c r="D156" s="58">
        <v>10</v>
      </c>
      <c r="E156" s="58">
        <v>15</v>
      </c>
    </row>
    <row r="157" spans="1:5" x14ac:dyDescent="0.25">
      <c r="A157" s="28">
        <v>8</v>
      </c>
      <c r="B157" s="1" t="s">
        <v>510</v>
      </c>
      <c r="C157" s="1" t="s">
        <v>629</v>
      </c>
      <c r="D157" s="59">
        <v>20</v>
      </c>
      <c r="E157" s="59">
        <v>30</v>
      </c>
    </row>
    <row r="158" spans="1:5" s="4" customFormat="1" x14ac:dyDescent="0.25">
      <c r="A158" s="47">
        <v>9</v>
      </c>
      <c r="B158" s="42" t="s">
        <v>510</v>
      </c>
      <c r="C158" s="42" t="s">
        <v>630</v>
      </c>
      <c r="D158" s="58">
        <v>10</v>
      </c>
      <c r="E158" s="58">
        <v>15</v>
      </c>
    </row>
    <row r="159" spans="1:5" s="4" customFormat="1" x14ac:dyDescent="0.25">
      <c r="A159" s="47">
        <v>10</v>
      </c>
      <c r="B159" s="42" t="s">
        <v>510</v>
      </c>
      <c r="C159" s="42" t="s">
        <v>631</v>
      </c>
      <c r="D159" s="58">
        <v>10</v>
      </c>
      <c r="E159" s="58">
        <v>15</v>
      </c>
    </row>
    <row r="160" spans="1:5" s="4" customFormat="1" x14ac:dyDescent="0.25">
      <c r="A160" s="47">
        <v>11</v>
      </c>
      <c r="B160" s="42" t="s">
        <v>510</v>
      </c>
      <c r="C160" s="42" t="s">
        <v>632</v>
      </c>
      <c r="D160" s="58">
        <v>10</v>
      </c>
      <c r="E160" s="58">
        <v>15</v>
      </c>
    </row>
    <row r="161" spans="1:5" s="4" customFormat="1" x14ac:dyDescent="0.25">
      <c r="A161" s="47">
        <v>12</v>
      </c>
      <c r="B161" s="42" t="s">
        <v>510</v>
      </c>
      <c r="C161" s="42" t="s">
        <v>633</v>
      </c>
      <c r="D161" s="58">
        <v>10</v>
      </c>
      <c r="E161" s="58">
        <v>15</v>
      </c>
    </row>
    <row r="162" spans="1:5" x14ac:dyDescent="0.25">
      <c r="A162" s="28">
        <v>13</v>
      </c>
      <c r="B162" s="1" t="s">
        <v>510</v>
      </c>
      <c r="C162" s="1" t="s">
        <v>634</v>
      </c>
      <c r="D162" s="59">
        <v>20</v>
      </c>
      <c r="E162" s="59">
        <v>30</v>
      </c>
    </row>
    <row r="163" spans="1:5" x14ac:dyDescent="0.25">
      <c r="A163" s="28">
        <v>14</v>
      </c>
      <c r="B163" s="1" t="s">
        <v>510</v>
      </c>
      <c r="C163" s="1" t="s">
        <v>635</v>
      </c>
      <c r="D163" s="59">
        <v>20</v>
      </c>
      <c r="E163" s="59">
        <v>30</v>
      </c>
    </row>
    <row r="164" spans="1:5" x14ac:dyDescent="0.25">
      <c r="A164" s="28">
        <v>15</v>
      </c>
      <c r="B164" s="1" t="s">
        <v>510</v>
      </c>
      <c r="C164" s="1" t="s">
        <v>636</v>
      </c>
      <c r="D164" s="59">
        <v>20</v>
      </c>
      <c r="E164" s="59">
        <v>30</v>
      </c>
    </row>
    <row r="165" spans="1:5" x14ac:dyDescent="0.25">
      <c r="A165" s="28">
        <v>16</v>
      </c>
      <c r="B165" s="1" t="s">
        <v>510</v>
      </c>
      <c r="C165" s="1" t="s">
        <v>637</v>
      </c>
      <c r="D165" s="59">
        <v>20</v>
      </c>
      <c r="E165" s="59">
        <v>30</v>
      </c>
    </row>
    <row r="166" spans="1:5" x14ac:dyDescent="0.25">
      <c r="A166" s="28">
        <v>17</v>
      </c>
      <c r="B166" s="1" t="s">
        <v>510</v>
      </c>
      <c r="C166" s="1" t="s">
        <v>638</v>
      </c>
      <c r="D166" s="59">
        <v>20</v>
      </c>
      <c r="E166" s="59">
        <v>30</v>
      </c>
    </row>
    <row r="167" spans="1:5" x14ac:dyDescent="0.25">
      <c r="C167" s="68" t="s">
        <v>1929</v>
      </c>
      <c r="D167" s="68">
        <f>SUM(D150:D166)</f>
        <v>260</v>
      </c>
      <c r="E167" s="68">
        <f>SUM(E150:E166)</f>
        <v>390</v>
      </c>
    </row>
    <row r="170" spans="1:5" ht="30" x14ac:dyDescent="0.25">
      <c r="A170" s="28"/>
      <c r="B170" s="61" t="s">
        <v>1614</v>
      </c>
      <c r="C170" s="61" t="s">
        <v>416</v>
      </c>
      <c r="D170" s="56" t="s">
        <v>1918</v>
      </c>
      <c r="E170" s="56" t="s">
        <v>1919</v>
      </c>
    </row>
    <row r="171" spans="1:5" x14ac:dyDescent="0.25">
      <c r="A171" s="28"/>
      <c r="B171" s="1"/>
      <c r="C171" s="1"/>
      <c r="D171" s="1"/>
      <c r="E171" s="1"/>
    </row>
    <row r="172" spans="1:5" x14ac:dyDescent="0.25">
      <c r="A172" s="28">
        <v>1</v>
      </c>
      <c r="B172" s="1" t="s">
        <v>419</v>
      </c>
      <c r="C172" s="1" t="s">
        <v>1495</v>
      </c>
      <c r="D172" s="48">
        <v>25</v>
      </c>
      <c r="E172" s="59">
        <v>50</v>
      </c>
    </row>
    <row r="173" spans="1:5" x14ac:dyDescent="0.25">
      <c r="A173" s="28">
        <v>2</v>
      </c>
      <c r="B173" s="1" t="s">
        <v>419</v>
      </c>
      <c r="C173" s="1" t="s">
        <v>1496</v>
      </c>
      <c r="D173" s="48">
        <v>25</v>
      </c>
      <c r="E173" s="59">
        <v>50</v>
      </c>
    </row>
    <row r="174" spans="1:5" x14ac:dyDescent="0.25">
      <c r="A174" s="28">
        <v>3</v>
      </c>
      <c r="B174" s="1" t="s">
        <v>419</v>
      </c>
      <c r="C174" s="1" t="s">
        <v>1497</v>
      </c>
      <c r="D174" s="48">
        <v>25</v>
      </c>
      <c r="E174" s="59">
        <v>50</v>
      </c>
    </row>
    <row r="175" spans="1:5" x14ac:dyDescent="0.25">
      <c r="A175" s="28">
        <v>4</v>
      </c>
      <c r="B175" s="1" t="s">
        <v>419</v>
      </c>
      <c r="C175" s="1" t="s">
        <v>1498</v>
      </c>
      <c r="D175" s="48">
        <v>25</v>
      </c>
      <c r="E175" s="59">
        <v>50</v>
      </c>
    </row>
    <row r="176" spans="1:5" x14ac:dyDescent="0.25">
      <c r="A176" s="28">
        <v>5</v>
      </c>
      <c r="B176" s="1" t="s">
        <v>419</v>
      </c>
      <c r="C176" s="1" t="s">
        <v>1499</v>
      </c>
      <c r="D176" s="48">
        <v>25</v>
      </c>
      <c r="E176" s="59">
        <v>50</v>
      </c>
    </row>
    <row r="177" spans="1:5" x14ac:dyDescent="0.25">
      <c r="A177" s="28">
        <v>6</v>
      </c>
      <c r="B177" s="1" t="s">
        <v>419</v>
      </c>
      <c r="C177" s="1" t="s">
        <v>1500</v>
      </c>
      <c r="D177" s="48">
        <v>25</v>
      </c>
      <c r="E177" s="59">
        <v>50</v>
      </c>
    </row>
    <row r="178" spans="1:5" x14ac:dyDescent="0.25">
      <c r="A178" s="28">
        <v>7</v>
      </c>
      <c r="B178" s="1" t="s">
        <v>419</v>
      </c>
      <c r="C178" s="1" t="s">
        <v>1501</v>
      </c>
      <c r="D178" s="48">
        <v>25</v>
      </c>
      <c r="E178" s="59">
        <v>50</v>
      </c>
    </row>
    <row r="179" spans="1:5" x14ac:dyDescent="0.25">
      <c r="A179" s="28">
        <v>8</v>
      </c>
      <c r="B179" s="1" t="s">
        <v>419</v>
      </c>
      <c r="C179" s="1" t="s">
        <v>1502</v>
      </c>
      <c r="D179" s="48">
        <v>25</v>
      </c>
      <c r="E179" s="59">
        <v>50</v>
      </c>
    </row>
    <row r="180" spans="1:5" x14ac:dyDescent="0.25">
      <c r="A180" s="28">
        <v>9</v>
      </c>
      <c r="B180" s="1" t="s">
        <v>419</v>
      </c>
      <c r="C180" s="1" t="s">
        <v>586</v>
      </c>
      <c r="D180" s="48">
        <v>25</v>
      </c>
      <c r="E180" s="59">
        <v>50</v>
      </c>
    </row>
    <row r="181" spans="1:5" x14ac:dyDescent="0.25">
      <c r="A181" s="28">
        <v>10</v>
      </c>
      <c r="B181" s="1" t="s">
        <v>419</v>
      </c>
      <c r="C181" s="1" t="s">
        <v>1503</v>
      </c>
      <c r="D181" s="48">
        <v>25</v>
      </c>
      <c r="E181" s="59">
        <v>50</v>
      </c>
    </row>
    <row r="182" spans="1:5" x14ac:dyDescent="0.25">
      <c r="A182" s="28">
        <v>11</v>
      </c>
      <c r="B182" s="1" t="s">
        <v>419</v>
      </c>
      <c r="C182" s="1" t="s">
        <v>1504</v>
      </c>
      <c r="D182" s="48">
        <v>25</v>
      </c>
      <c r="E182" s="59">
        <v>50</v>
      </c>
    </row>
    <row r="183" spans="1:5" x14ac:dyDescent="0.25">
      <c r="A183" s="28">
        <v>12</v>
      </c>
      <c r="B183" s="1" t="s">
        <v>419</v>
      </c>
      <c r="C183" s="1" t="s">
        <v>1505</v>
      </c>
      <c r="D183" s="48">
        <v>25</v>
      </c>
      <c r="E183" s="59">
        <v>50</v>
      </c>
    </row>
    <row r="184" spans="1:5" x14ac:dyDescent="0.25">
      <c r="A184" s="28">
        <v>13</v>
      </c>
      <c r="B184" s="1" t="s">
        <v>419</v>
      </c>
      <c r="C184" s="1" t="s">
        <v>1506</v>
      </c>
      <c r="D184" s="48">
        <v>25</v>
      </c>
      <c r="E184" s="59">
        <v>50</v>
      </c>
    </row>
    <row r="185" spans="1:5" x14ac:dyDescent="0.25">
      <c r="A185" s="28">
        <v>14</v>
      </c>
      <c r="B185" s="1" t="s">
        <v>419</v>
      </c>
      <c r="C185" s="1" t="s">
        <v>1507</v>
      </c>
      <c r="D185" s="48">
        <v>25</v>
      </c>
      <c r="E185" s="59">
        <v>50</v>
      </c>
    </row>
    <row r="186" spans="1:5" x14ac:dyDescent="0.25">
      <c r="A186" s="28">
        <v>15</v>
      </c>
      <c r="B186" s="1" t="s">
        <v>419</v>
      </c>
      <c r="C186" s="1" t="s">
        <v>1508</v>
      </c>
      <c r="D186" s="48">
        <v>25</v>
      </c>
      <c r="E186" s="59">
        <v>50</v>
      </c>
    </row>
    <row r="187" spans="1:5" x14ac:dyDescent="0.25">
      <c r="A187" s="28">
        <v>16</v>
      </c>
      <c r="B187" s="1" t="s">
        <v>419</v>
      </c>
      <c r="C187" s="1" t="s">
        <v>1509</v>
      </c>
      <c r="D187" s="48">
        <v>25</v>
      </c>
      <c r="E187" s="59">
        <v>50</v>
      </c>
    </row>
    <row r="188" spans="1:5" x14ac:dyDescent="0.25">
      <c r="A188" s="28">
        <v>17</v>
      </c>
      <c r="B188" s="1" t="s">
        <v>419</v>
      </c>
      <c r="C188" s="1" t="s">
        <v>1510</v>
      </c>
      <c r="D188" s="48">
        <v>25</v>
      </c>
      <c r="E188" s="59">
        <v>50</v>
      </c>
    </row>
    <row r="189" spans="1:5" x14ac:dyDescent="0.25">
      <c r="A189" s="28">
        <v>18</v>
      </c>
      <c r="B189" s="1" t="s">
        <v>419</v>
      </c>
      <c r="C189" s="1" t="s">
        <v>1511</v>
      </c>
      <c r="D189" s="48">
        <v>25</v>
      </c>
      <c r="E189" s="59">
        <v>50</v>
      </c>
    </row>
    <row r="190" spans="1:5" x14ac:dyDescent="0.25">
      <c r="A190" s="28">
        <v>19</v>
      </c>
      <c r="B190" s="1" t="s">
        <v>419</v>
      </c>
      <c r="C190" s="1" t="s">
        <v>1879</v>
      </c>
      <c r="D190" s="48">
        <v>25</v>
      </c>
      <c r="E190" s="59">
        <v>50</v>
      </c>
    </row>
    <row r="191" spans="1:5" x14ac:dyDescent="0.25">
      <c r="A191" s="28">
        <v>20</v>
      </c>
      <c r="B191" s="1" t="s">
        <v>419</v>
      </c>
      <c r="C191" s="1" t="s">
        <v>592</v>
      </c>
      <c r="D191" s="48">
        <v>25</v>
      </c>
      <c r="E191" s="59">
        <v>50</v>
      </c>
    </row>
    <row r="192" spans="1:5" x14ac:dyDescent="0.25">
      <c r="A192" s="28">
        <v>21</v>
      </c>
      <c r="B192" s="1" t="s">
        <v>419</v>
      </c>
      <c r="C192" s="1" t="s">
        <v>1512</v>
      </c>
      <c r="D192" s="48">
        <v>25</v>
      </c>
      <c r="E192" s="59">
        <v>50</v>
      </c>
    </row>
    <row r="193" spans="1:5" x14ac:dyDescent="0.25">
      <c r="A193" s="28">
        <v>22</v>
      </c>
      <c r="B193" s="1" t="s">
        <v>419</v>
      </c>
      <c r="C193" s="1" t="s">
        <v>594</v>
      </c>
      <c r="D193" s="48">
        <v>25</v>
      </c>
      <c r="E193" s="59">
        <v>50</v>
      </c>
    </row>
    <row r="194" spans="1:5" x14ac:dyDescent="0.25">
      <c r="A194" s="28">
        <v>23</v>
      </c>
      <c r="B194" s="1" t="s">
        <v>419</v>
      </c>
      <c r="C194" s="1" t="s">
        <v>1513</v>
      </c>
      <c r="D194" s="48">
        <v>25</v>
      </c>
      <c r="E194" s="59">
        <v>50</v>
      </c>
    </row>
    <row r="195" spans="1:5" x14ac:dyDescent="0.25">
      <c r="A195" s="28">
        <v>24</v>
      </c>
      <c r="B195" s="1" t="s">
        <v>419</v>
      </c>
      <c r="C195" s="1" t="s">
        <v>1514</v>
      </c>
      <c r="D195" s="48">
        <v>25</v>
      </c>
      <c r="E195" s="59">
        <v>50</v>
      </c>
    </row>
    <row r="196" spans="1:5" x14ac:dyDescent="0.25">
      <c r="A196" s="28">
        <v>25</v>
      </c>
      <c r="B196" s="1" t="s">
        <v>419</v>
      </c>
      <c r="C196" s="1" t="s">
        <v>1515</v>
      </c>
      <c r="D196" s="48">
        <v>25</v>
      </c>
      <c r="E196" s="59">
        <v>50</v>
      </c>
    </row>
    <row r="197" spans="1:5" x14ac:dyDescent="0.25">
      <c r="A197" s="28">
        <v>26</v>
      </c>
      <c r="B197" s="1" t="s">
        <v>419</v>
      </c>
      <c r="C197" s="1" t="s">
        <v>1516</v>
      </c>
      <c r="D197" s="48">
        <v>25</v>
      </c>
      <c r="E197" s="59">
        <v>50</v>
      </c>
    </row>
    <row r="198" spans="1:5" x14ac:dyDescent="0.25">
      <c r="A198" s="28">
        <v>27</v>
      </c>
      <c r="B198" s="1" t="s">
        <v>419</v>
      </c>
      <c r="C198" s="1" t="s">
        <v>596</v>
      </c>
      <c r="D198" s="48">
        <v>25</v>
      </c>
      <c r="E198" s="59">
        <v>50</v>
      </c>
    </row>
    <row r="199" spans="1:5" x14ac:dyDescent="0.25">
      <c r="A199" s="28">
        <v>28</v>
      </c>
      <c r="B199" s="1" t="s">
        <v>419</v>
      </c>
      <c r="C199" s="1" t="s">
        <v>609</v>
      </c>
      <c r="D199" s="48">
        <v>25</v>
      </c>
      <c r="E199" s="59">
        <v>50</v>
      </c>
    </row>
    <row r="200" spans="1:5" x14ac:dyDescent="0.25">
      <c r="A200" s="28">
        <v>29</v>
      </c>
      <c r="B200" s="1" t="s">
        <v>419</v>
      </c>
      <c r="C200" s="1" t="s">
        <v>1517</v>
      </c>
      <c r="D200" s="48">
        <v>25</v>
      </c>
      <c r="E200" s="59">
        <v>50</v>
      </c>
    </row>
    <row r="201" spans="1:5" x14ac:dyDescent="0.25">
      <c r="A201" s="28">
        <v>30</v>
      </c>
      <c r="B201" s="1" t="s">
        <v>419</v>
      </c>
      <c r="C201" s="1" t="s">
        <v>1518</v>
      </c>
      <c r="D201" s="48">
        <v>25</v>
      </c>
      <c r="E201" s="59">
        <v>50</v>
      </c>
    </row>
    <row r="202" spans="1:5" x14ac:dyDescent="0.25">
      <c r="A202" s="28">
        <v>31</v>
      </c>
      <c r="B202" s="1" t="s">
        <v>419</v>
      </c>
      <c r="C202" s="1" t="s">
        <v>1519</v>
      </c>
      <c r="D202" s="48">
        <v>25</v>
      </c>
      <c r="E202" s="59">
        <v>50</v>
      </c>
    </row>
    <row r="203" spans="1:5" x14ac:dyDescent="0.25">
      <c r="A203" s="28">
        <v>32</v>
      </c>
      <c r="B203" s="1" t="s">
        <v>419</v>
      </c>
      <c r="C203" s="1" t="s">
        <v>1520</v>
      </c>
      <c r="D203" s="48">
        <v>25</v>
      </c>
      <c r="E203" s="59">
        <v>50</v>
      </c>
    </row>
    <row r="204" spans="1:5" x14ac:dyDescent="0.25">
      <c r="A204" s="28">
        <v>33</v>
      </c>
      <c r="B204" s="1" t="s">
        <v>419</v>
      </c>
      <c r="C204" s="1" t="s">
        <v>1521</v>
      </c>
      <c r="D204" s="48">
        <v>25</v>
      </c>
      <c r="E204" s="59">
        <v>50</v>
      </c>
    </row>
    <row r="205" spans="1:5" x14ac:dyDescent="0.25">
      <c r="A205" s="28">
        <v>34</v>
      </c>
      <c r="B205" s="1" t="s">
        <v>419</v>
      </c>
      <c r="C205" s="1" t="s">
        <v>1522</v>
      </c>
      <c r="D205" s="48">
        <v>25</v>
      </c>
      <c r="E205" s="59">
        <v>50</v>
      </c>
    </row>
    <row r="206" spans="1:5" x14ac:dyDescent="0.25">
      <c r="A206" s="28">
        <v>35</v>
      </c>
      <c r="B206" s="1" t="s">
        <v>419</v>
      </c>
      <c r="C206" s="1" t="s">
        <v>1523</v>
      </c>
      <c r="D206" s="48">
        <v>25</v>
      </c>
      <c r="E206" s="59">
        <v>50</v>
      </c>
    </row>
    <row r="207" spans="1:5" x14ac:dyDescent="0.25">
      <c r="A207" s="28">
        <v>36</v>
      </c>
      <c r="B207" s="1" t="s">
        <v>419</v>
      </c>
      <c r="C207" s="1" t="s">
        <v>1524</v>
      </c>
      <c r="D207" s="48">
        <v>25</v>
      </c>
      <c r="E207" s="59">
        <v>50</v>
      </c>
    </row>
    <row r="208" spans="1:5" x14ac:dyDescent="0.25">
      <c r="A208" s="28">
        <v>37</v>
      </c>
      <c r="B208" s="1" t="s">
        <v>419</v>
      </c>
      <c r="C208" s="1" t="s">
        <v>1525</v>
      </c>
      <c r="D208" s="48">
        <v>25</v>
      </c>
      <c r="E208" s="59">
        <v>50</v>
      </c>
    </row>
    <row r="209" spans="1:5" x14ac:dyDescent="0.25">
      <c r="A209" s="28">
        <v>38</v>
      </c>
      <c r="B209" s="1" t="s">
        <v>419</v>
      </c>
      <c r="C209" s="1" t="s">
        <v>1526</v>
      </c>
      <c r="D209" s="48">
        <v>25</v>
      </c>
      <c r="E209" s="59">
        <v>50</v>
      </c>
    </row>
    <row r="210" spans="1:5" x14ac:dyDescent="0.25">
      <c r="A210" s="28">
        <v>39</v>
      </c>
      <c r="B210" s="1" t="s">
        <v>419</v>
      </c>
      <c r="C210" s="1" t="s">
        <v>1527</v>
      </c>
      <c r="D210" s="48">
        <v>25</v>
      </c>
      <c r="E210" s="59">
        <v>50</v>
      </c>
    </row>
    <row r="211" spans="1:5" x14ac:dyDescent="0.25">
      <c r="A211" s="28">
        <v>40</v>
      </c>
      <c r="B211" s="1" t="s">
        <v>419</v>
      </c>
      <c r="C211" s="1" t="s">
        <v>1528</v>
      </c>
      <c r="D211" s="48">
        <v>25</v>
      </c>
      <c r="E211" s="59">
        <v>50</v>
      </c>
    </row>
    <row r="212" spans="1:5" x14ac:dyDescent="0.25">
      <c r="C212" s="68" t="s">
        <v>1929</v>
      </c>
      <c r="D212" s="68">
        <f>SUM(D172:D211)</f>
        <v>1000</v>
      </c>
      <c r="E212" s="68">
        <f>SUM(E172:E211)</f>
        <v>2000</v>
      </c>
    </row>
    <row r="215" spans="1:5" ht="30" x14ac:dyDescent="0.25">
      <c r="A215" s="28"/>
      <c r="B215" s="61" t="s">
        <v>1614</v>
      </c>
      <c r="C215" s="61" t="s">
        <v>416</v>
      </c>
      <c r="D215" s="56" t="s">
        <v>1918</v>
      </c>
      <c r="E215" s="56" t="s">
        <v>1919</v>
      </c>
    </row>
    <row r="217" spans="1:5" x14ac:dyDescent="0.25">
      <c r="A217" s="28">
        <v>1</v>
      </c>
      <c r="B217" s="1" t="s">
        <v>823</v>
      </c>
      <c r="C217" s="1" t="s">
        <v>577</v>
      </c>
      <c r="D217" s="48">
        <v>15</v>
      </c>
      <c r="E217" s="59">
        <v>30</v>
      </c>
    </row>
    <row r="218" spans="1:5" x14ac:dyDescent="0.25">
      <c r="A218" s="28">
        <v>2</v>
      </c>
      <c r="B218" s="1" t="s">
        <v>826</v>
      </c>
      <c r="C218" s="1" t="s">
        <v>578</v>
      </c>
      <c r="D218" s="48">
        <v>15</v>
      </c>
      <c r="E218" s="59">
        <v>30</v>
      </c>
    </row>
    <row r="219" spans="1:5" x14ac:dyDescent="0.25">
      <c r="A219" s="28">
        <v>3</v>
      </c>
      <c r="B219" s="1" t="s">
        <v>827</v>
      </c>
      <c r="C219" s="1" t="s">
        <v>580</v>
      </c>
      <c r="D219" s="48">
        <v>15</v>
      </c>
      <c r="E219" s="59">
        <v>30</v>
      </c>
    </row>
    <row r="220" spans="1:5" x14ac:dyDescent="0.25">
      <c r="A220" s="28">
        <v>4</v>
      </c>
      <c r="B220" s="1" t="s">
        <v>828</v>
      </c>
      <c r="C220" s="1" t="s">
        <v>592</v>
      </c>
      <c r="D220" s="48">
        <v>15</v>
      </c>
      <c r="E220" s="59">
        <v>30</v>
      </c>
    </row>
    <row r="221" spans="1:5" x14ac:dyDescent="0.25">
      <c r="A221" s="28">
        <v>5</v>
      </c>
      <c r="B221" s="1" t="s">
        <v>829</v>
      </c>
      <c r="C221" s="1" t="s">
        <v>581</v>
      </c>
      <c r="D221" s="48">
        <v>15</v>
      </c>
      <c r="E221" s="59">
        <v>30</v>
      </c>
    </row>
    <row r="222" spans="1:5" x14ac:dyDescent="0.25">
      <c r="A222" s="28">
        <v>6</v>
      </c>
      <c r="B222" s="1" t="s">
        <v>830</v>
      </c>
      <c r="C222" s="1" t="s">
        <v>598</v>
      </c>
      <c r="D222" s="48">
        <v>15</v>
      </c>
      <c r="E222" s="59">
        <v>30</v>
      </c>
    </row>
    <row r="223" spans="1:5" x14ac:dyDescent="0.25">
      <c r="A223" s="28">
        <v>7</v>
      </c>
      <c r="B223" s="1" t="s">
        <v>831</v>
      </c>
      <c r="C223" s="1" t="s">
        <v>582</v>
      </c>
      <c r="D223" s="48">
        <v>15</v>
      </c>
      <c r="E223" s="59">
        <v>30</v>
      </c>
    </row>
    <row r="224" spans="1:5" x14ac:dyDescent="0.25">
      <c r="A224" s="28">
        <v>8</v>
      </c>
      <c r="B224" s="1" t="s">
        <v>832</v>
      </c>
      <c r="C224" s="1" t="s">
        <v>588</v>
      </c>
      <c r="D224" s="48">
        <v>15</v>
      </c>
      <c r="E224" s="59">
        <v>30</v>
      </c>
    </row>
    <row r="225" spans="1:5" x14ac:dyDescent="0.25">
      <c r="A225" s="28">
        <v>9</v>
      </c>
      <c r="B225" s="1" t="s">
        <v>833</v>
      </c>
      <c r="C225" s="1" t="s">
        <v>589</v>
      </c>
      <c r="D225" s="48">
        <v>15</v>
      </c>
      <c r="E225" s="59">
        <v>30</v>
      </c>
    </row>
    <row r="226" spans="1:5" x14ac:dyDescent="0.25">
      <c r="A226" s="28">
        <v>10</v>
      </c>
      <c r="B226" s="1" t="s">
        <v>834</v>
      </c>
      <c r="C226" s="1" t="s">
        <v>587</v>
      </c>
      <c r="D226" s="48">
        <v>15</v>
      </c>
      <c r="E226" s="59">
        <v>30</v>
      </c>
    </row>
    <row r="227" spans="1:5" x14ac:dyDescent="0.25">
      <c r="A227" s="28">
        <v>11</v>
      </c>
      <c r="B227" s="1" t="s">
        <v>835</v>
      </c>
      <c r="C227" s="1" t="s">
        <v>622</v>
      </c>
      <c r="D227" s="48">
        <v>15</v>
      </c>
      <c r="E227" s="59">
        <v>30</v>
      </c>
    </row>
    <row r="228" spans="1:5" x14ac:dyDescent="0.25">
      <c r="A228" s="28">
        <v>12</v>
      </c>
      <c r="B228" s="1" t="s">
        <v>836</v>
      </c>
      <c r="C228" s="1" t="s">
        <v>585</v>
      </c>
      <c r="D228" s="48">
        <v>15</v>
      </c>
      <c r="E228" s="59">
        <v>30</v>
      </c>
    </row>
    <row r="229" spans="1:5" x14ac:dyDescent="0.25">
      <c r="A229" s="28">
        <v>13</v>
      </c>
      <c r="B229" s="1" t="s">
        <v>837</v>
      </c>
      <c r="C229" s="1" t="s">
        <v>838</v>
      </c>
      <c r="D229" s="48">
        <v>15</v>
      </c>
      <c r="E229" s="59">
        <v>30</v>
      </c>
    </row>
    <row r="230" spans="1:5" x14ac:dyDescent="0.25">
      <c r="A230" s="28">
        <v>14</v>
      </c>
      <c r="B230" s="1" t="s">
        <v>839</v>
      </c>
      <c r="C230" s="83" t="s">
        <v>590</v>
      </c>
      <c r="D230" s="48">
        <v>15</v>
      </c>
      <c r="E230" s="59">
        <v>30</v>
      </c>
    </row>
    <row r="231" spans="1:5" x14ac:dyDescent="0.25">
      <c r="C231" s="68"/>
      <c r="D231" s="68">
        <f>SUM(D217:D230)</f>
        <v>210</v>
      </c>
      <c r="E231" s="68">
        <f>SUM(E217:E230)</f>
        <v>420</v>
      </c>
    </row>
    <row r="232" spans="1:5" x14ac:dyDescent="0.25">
      <c r="D232" s="26"/>
      <c r="E232" s="26"/>
    </row>
    <row r="233" spans="1:5" x14ac:dyDescent="0.25">
      <c r="A233" s="2">
        <f>A230+A211+A166+A144+A100</f>
        <v>199</v>
      </c>
    </row>
    <row r="234" spans="1:5" x14ac:dyDescent="0.25">
      <c r="E234" s="26"/>
    </row>
  </sheetData>
  <pageMargins left="0.7" right="0.7" top="0.75" bottom="0.75" header="0.3" footer="0.3"/>
  <pageSetup paperSize="1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62"/>
  <sheetViews>
    <sheetView topLeftCell="A182" workbookViewId="0">
      <selection activeCell="E191" sqref="E191:E231"/>
    </sheetView>
  </sheetViews>
  <sheetFormatPr defaultColWidth="8.85546875" defaultRowHeight="15" x14ac:dyDescent="0.25"/>
  <cols>
    <col min="2" max="2" width="11" customWidth="1"/>
    <col min="3" max="3" width="35.28515625" style="7" customWidth="1"/>
    <col min="4" max="4" width="14.7109375" customWidth="1"/>
    <col min="5" max="5" width="15.7109375" customWidth="1"/>
  </cols>
  <sheetData>
    <row r="1" spans="1:5" ht="15.75" x14ac:dyDescent="0.25">
      <c r="A1" s="13"/>
      <c r="C1" s="55" t="s">
        <v>1917</v>
      </c>
    </row>
    <row r="2" spans="1:5" x14ac:dyDescent="0.25">
      <c r="A2" s="13"/>
      <c r="C2" s="68" t="s">
        <v>1928</v>
      </c>
    </row>
    <row r="3" spans="1:5" ht="15.75" x14ac:dyDescent="0.25">
      <c r="A3" s="13"/>
      <c r="C3" s="55"/>
    </row>
    <row r="4" spans="1:5" ht="15.75" x14ac:dyDescent="0.25">
      <c r="B4" s="37" t="s">
        <v>1903</v>
      </c>
    </row>
    <row r="6" spans="1:5" ht="45" x14ac:dyDescent="0.25">
      <c r="A6" s="80"/>
      <c r="B6" s="30" t="s">
        <v>1614</v>
      </c>
      <c r="C6" s="30" t="s">
        <v>416</v>
      </c>
      <c r="D6" s="56" t="s">
        <v>1918</v>
      </c>
      <c r="E6" s="56" t="s">
        <v>1919</v>
      </c>
    </row>
    <row r="7" spans="1:5" x14ac:dyDescent="0.25">
      <c r="A7" s="28"/>
      <c r="B7" s="80"/>
      <c r="C7" s="61"/>
      <c r="D7" s="28"/>
      <c r="E7" s="28"/>
    </row>
    <row r="8" spans="1:5" x14ac:dyDescent="0.25">
      <c r="A8" s="28"/>
      <c r="B8" s="30" t="s">
        <v>1923</v>
      </c>
      <c r="C8" s="61"/>
      <c r="D8" s="56"/>
      <c r="E8" s="56"/>
    </row>
    <row r="9" spans="1:5" x14ac:dyDescent="0.25">
      <c r="A9" s="28"/>
      <c r="B9" s="61"/>
      <c r="C9" s="61"/>
      <c r="D9" s="47"/>
      <c r="E9" s="28"/>
    </row>
    <row r="10" spans="1:5" s="4" customFormat="1" x14ac:dyDescent="0.25">
      <c r="A10" s="42">
        <v>1</v>
      </c>
      <c r="B10" s="42" t="s">
        <v>1078</v>
      </c>
      <c r="C10" s="41" t="s">
        <v>1021</v>
      </c>
      <c r="D10" s="58">
        <v>20</v>
      </c>
      <c r="E10" s="58">
        <v>70</v>
      </c>
    </row>
    <row r="11" spans="1:5" s="4" customFormat="1" x14ac:dyDescent="0.25">
      <c r="A11" s="42">
        <v>2</v>
      </c>
      <c r="B11" s="42" t="s">
        <v>1078</v>
      </c>
      <c r="C11" s="41" t="s">
        <v>1035</v>
      </c>
      <c r="D11" s="58">
        <v>20</v>
      </c>
      <c r="E11" s="58">
        <v>70</v>
      </c>
    </row>
    <row r="12" spans="1:5" s="4" customFormat="1" x14ac:dyDescent="0.25">
      <c r="A12" s="42">
        <v>3</v>
      </c>
      <c r="B12" s="42" t="s">
        <v>1078</v>
      </c>
      <c r="C12" s="41" t="s">
        <v>1029</v>
      </c>
      <c r="D12" s="58">
        <v>20</v>
      </c>
      <c r="E12" s="58">
        <v>70</v>
      </c>
    </row>
    <row r="13" spans="1:5" s="4" customFormat="1" x14ac:dyDescent="0.25">
      <c r="A13" s="42">
        <v>4</v>
      </c>
      <c r="B13" s="42" t="s">
        <v>1078</v>
      </c>
      <c r="C13" s="41" t="s">
        <v>1037</v>
      </c>
      <c r="D13" s="58">
        <v>20</v>
      </c>
      <c r="E13" s="58">
        <v>70</v>
      </c>
    </row>
    <row r="14" spans="1:5" s="4" customFormat="1" x14ac:dyDescent="0.25">
      <c r="A14" s="42">
        <v>5</v>
      </c>
      <c r="B14" s="42" t="s">
        <v>1078</v>
      </c>
      <c r="C14" s="41" t="s">
        <v>1022</v>
      </c>
      <c r="D14" s="58">
        <v>20</v>
      </c>
      <c r="E14" s="58">
        <v>70</v>
      </c>
    </row>
    <row r="15" spans="1:5" s="4" customFormat="1" x14ac:dyDescent="0.25">
      <c r="A15" s="42">
        <v>6</v>
      </c>
      <c r="B15" s="42" t="s">
        <v>1078</v>
      </c>
      <c r="C15" s="41" t="s">
        <v>1028</v>
      </c>
      <c r="D15" s="58">
        <v>20</v>
      </c>
      <c r="E15" s="58">
        <v>70</v>
      </c>
    </row>
    <row r="16" spans="1:5" s="4" customFormat="1" x14ac:dyDescent="0.25">
      <c r="A16" s="42">
        <v>7</v>
      </c>
      <c r="B16" s="42" t="s">
        <v>1078</v>
      </c>
      <c r="C16" s="41" t="s">
        <v>1023</v>
      </c>
      <c r="D16" s="58">
        <v>20</v>
      </c>
      <c r="E16" s="58">
        <v>70</v>
      </c>
    </row>
    <row r="17" spans="1:5" s="4" customFormat="1" x14ac:dyDescent="0.25">
      <c r="A17" s="42">
        <v>8</v>
      </c>
      <c r="B17" s="42" t="s">
        <v>1078</v>
      </c>
      <c r="C17" s="41" t="s">
        <v>1024</v>
      </c>
      <c r="D17" s="58">
        <v>20</v>
      </c>
      <c r="E17" s="58">
        <v>70</v>
      </c>
    </row>
    <row r="18" spans="1:5" x14ac:dyDescent="0.25">
      <c r="A18" s="1">
        <v>9</v>
      </c>
      <c r="B18" s="1" t="s">
        <v>1078</v>
      </c>
      <c r="C18" s="51" t="s">
        <v>1025</v>
      </c>
      <c r="D18" s="59">
        <v>50</v>
      </c>
      <c r="E18" s="59">
        <v>150</v>
      </c>
    </row>
    <row r="19" spans="1:5" s="4" customFormat="1" x14ac:dyDescent="0.25">
      <c r="A19" s="42">
        <v>10</v>
      </c>
      <c r="B19" s="42" t="s">
        <v>1078</v>
      </c>
      <c r="C19" s="41" t="s">
        <v>1026</v>
      </c>
      <c r="D19" s="58">
        <v>20</v>
      </c>
      <c r="E19" s="58">
        <v>70</v>
      </c>
    </row>
    <row r="20" spans="1:5" s="4" customFormat="1" x14ac:dyDescent="0.25">
      <c r="A20" s="42">
        <v>11</v>
      </c>
      <c r="B20" s="42" t="s">
        <v>1078</v>
      </c>
      <c r="C20" s="41" t="s">
        <v>1031</v>
      </c>
      <c r="D20" s="58">
        <v>20</v>
      </c>
      <c r="E20" s="58">
        <v>70</v>
      </c>
    </row>
    <row r="21" spans="1:5" s="4" customFormat="1" x14ac:dyDescent="0.25">
      <c r="A21" s="42">
        <v>12</v>
      </c>
      <c r="B21" s="42" t="s">
        <v>1078</v>
      </c>
      <c r="C21" s="41" t="s">
        <v>1027</v>
      </c>
      <c r="D21" s="58">
        <v>20</v>
      </c>
      <c r="E21" s="58">
        <v>70</v>
      </c>
    </row>
    <row r="22" spans="1:5" s="4" customFormat="1" x14ac:dyDescent="0.25">
      <c r="A22" s="42">
        <v>13</v>
      </c>
      <c r="B22" s="42" t="s">
        <v>433</v>
      </c>
      <c r="C22" s="41" t="s">
        <v>1021</v>
      </c>
      <c r="D22" s="58">
        <v>20</v>
      </c>
      <c r="E22" s="58">
        <v>70</v>
      </c>
    </row>
    <row r="23" spans="1:5" s="4" customFormat="1" x14ac:dyDescent="0.25">
      <c r="A23" s="42">
        <v>14</v>
      </c>
      <c r="B23" s="42" t="s">
        <v>434</v>
      </c>
      <c r="C23" s="41" t="s">
        <v>1021</v>
      </c>
      <c r="D23" s="58">
        <v>20</v>
      </c>
      <c r="E23" s="58">
        <v>70</v>
      </c>
    </row>
    <row r="24" spans="1:5" s="4" customFormat="1" x14ac:dyDescent="0.25">
      <c r="A24" s="42">
        <v>15</v>
      </c>
      <c r="B24" s="42" t="s">
        <v>435</v>
      </c>
      <c r="C24" s="41" t="s">
        <v>1021</v>
      </c>
      <c r="D24" s="58">
        <v>20</v>
      </c>
      <c r="E24" s="58">
        <v>70</v>
      </c>
    </row>
    <row r="25" spans="1:5" s="4" customFormat="1" x14ac:dyDescent="0.25">
      <c r="A25" s="42">
        <v>16</v>
      </c>
      <c r="B25" s="42" t="s">
        <v>436</v>
      </c>
      <c r="C25" s="41" t="s">
        <v>1021</v>
      </c>
      <c r="D25" s="58">
        <v>20</v>
      </c>
      <c r="E25" s="58">
        <v>70</v>
      </c>
    </row>
    <row r="26" spans="1:5" s="4" customFormat="1" x14ac:dyDescent="0.25">
      <c r="A26" s="42">
        <v>17</v>
      </c>
      <c r="B26" s="42" t="s">
        <v>437</v>
      </c>
      <c r="C26" s="41" t="s">
        <v>1022</v>
      </c>
      <c r="D26" s="58">
        <v>20</v>
      </c>
      <c r="E26" s="58">
        <v>70</v>
      </c>
    </row>
    <row r="27" spans="1:5" s="4" customFormat="1" x14ac:dyDescent="0.25">
      <c r="A27" s="42">
        <v>18</v>
      </c>
      <c r="B27" s="42" t="s">
        <v>438</v>
      </c>
      <c r="C27" s="41" t="s">
        <v>1022</v>
      </c>
      <c r="D27" s="58">
        <v>20</v>
      </c>
      <c r="E27" s="58">
        <v>70</v>
      </c>
    </row>
    <row r="28" spans="1:5" s="4" customFormat="1" x14ac:dyDescent="0.25">
      <c r="A28" s="42">
        <v>19</v>
      </c>
      <c r="B28" s="42" t="s">
        <v>439</v>
      </c>
      <c r="C28" s="41" t="s">
        <v>1022</v>
      </c>
      <c r="D28" s="58">
        <v>20</v>
      </c>
      <c r="E28" s="58">
        <v>70</v>
      </c>
    </row>
    <row r="29" spans="1:5" s="4" customFormat="1" x14ac:dyDescent="0.25">
      <c r="A29" s="42">
        <v>20</v>
      </c>
      <c r="B29" s="42" t="s">
        <v>440</v>
      </c>
      <c r="C29" s="41" t="s">
        <v>1022</v>
      </c>
      <c r="D29" s="58">
        <v>20</v>
      </c>
      <c r="E29" s="58">
        <v>70</v>
      </c>
    </row>
    <row r="30" spans="1:5" s="4" customFormat="1" x14ac:dyDescent="0.25">
      <c r="A30" s="42">
        <v>21</v>
      </c>
      <c r="B30" s="42" t="s">
        <v>441</v>
      </c>
      <c r="C30" s="41" t="s">
        <v>1022</v>
      </c>
      <c r="D30" s="58">
        <v>20</v>
      </c>
      <c r="E30" s="58">
        <v>70</v>
      </c>
    </row>
    <row r="31" spans="1:5" s="4" customFormat="1" x14ac:dyDescent="0.25">
      <c r="A31" s="42">
        <v>22</v>
      </c>
      <c r="B31" s="42" t="s">
        <v>442</v>
      </c>
      <c r="C31" s="41" t="s">
        <v>1022</v>
      </c>
      <c r="D31" s="58">
        <v>20</v>
      </c>
      <c r="E31" s="58">
        <v>70</v>
      </c>
    </row>
    <row r="32" spans="1:5" s="4" customFormat="1" x14ac:dyDescent="0.25">
      <c r="A32" s="42">
        <v>23</v>
      </c>
      <c r="B32" s="42" t="s">
        <v>443</v>
      </c>
      <c r="C32" s="41" t="s">
        <v>1022</v>
      </c>
      <c r="D32" s="58">
        <v>20</v>
      </c>
      <c r="E32" s="58">
        <v>70</v>
      </c>
    </row>
    <row r="33" spans="1:5" s="4" customFormat="1" x14ac:dyDescent="0.25">
      <c r="A33" s="42">
        <v>24</v>
      </c>
      <c r="B33" s="42" t="s">
        <v>444</v>
      </c>
      <c r="C33" s="41" t="s">
        <v>1022</v>
      </c>
      <c r="D33" s="58">
        <v>20</v>
      </c>
      <c r="E33" s="58">
        <v>70</v>
      </c>
    </row>
    <row r="34" spans="1:5" s="4" customFormat="1" x14ac:dyDescent="0.25">
      <c r="A34" s="42">
        <v>25</v>
      </c>
      <c r="B34" s="42" t="s">
        <v>445</v>
      </c>
      <c r="C34" s="41" t="s">
        <v>1022</v>
      </c>
      <c r="D34" s="58">
        <v>20</v>
      </c>
      <c r="E34" s="58">
        <v>70</v>
      </c>
    </row>
    <row r="35" spans="1:5" s="4" customFormat="1" x14ac:dyDescent="0.25">
      <c r="A35" s="42">
        <v>26</v>
      </c>
      <c r="B35" s="42" t="s">
        <v>446</v>
      </c>
      <c r="C35" s="41" t="s">
        <v>1022</v>
      </c>
      <c r="D35" s="58">
        <v>20</v>
      </c>
      <c r="E35" s="58">
        <v>70</v>
      </c>
    </row>
    <row r="36" spans="1:5" s="4" customFormat="1" x14ac:dyDescent="0.25">
      <c r="A36" s="42">
        <v>27</v>
      </c>
      <c r="B36" s="42" t="s">
        <v>447</v>
      </c>
      <c r="C36" s="41" t="s">
        <v>1022</v>
      </c>
      <c r="D36" s="58">
        <v>20</v>
      </c>
      <c r="E36" s="58">
        <v>70</v>
      </c>
    </row>
    <row r="37" spans="1:5" s="4" customFormat="1" x14ac:dyDescent="0.25">
      <c r="A37" s="42">
        <v>28</v>
      </c>
      <c r="B37" s="42" t="s">
        <v>448</v>
      </c>
      <c r="C37" s="41" t="s">
        <v>1022</v>
      </c>
      <c r="D37" s="58">
        <v>20</v>
      </c>
      <c r="E37" s="58">
        <v>70</v>
      </c>
    </row>
    <row r="38" spans="1:5" s="4" customFormat="1" x14ac:dyDescent="0.25">
      <c r="A38" s="42">
        <v>29</v>
      </c>
      <c r="B38" s="42" t="s">
        <v>449</v>
      </c>
      <c r="C38" s="41" t="s">
        <v>1022</v>
      </c>
      <c r="D38" s="58">
        <v>20</v>
      </c>
      <c r="E38" s="58">
        <v>70</v>
      </c>
    </row>
    <row r="39" spans="1:5" s="4" customFormat="1" x14ac:dyDescent="0.25">
      <c r="A39" s="42">
        <v>30</v>
      </c>
      <c r="B39" s="42" t="s">
        <v>450</v>
      </c>
      <c r="C39" s="41" t="s">
        <v>1022</v>
      </c>
      <c r="D39" s="58">
        <v>20</v>
      </c>
      <c r="E39" s="58">
        <v>70</v>
      </c>
    </row>
    <row r="40" spans="1:5" s="4" customFormat="1" x14ac:dyDescent="0.25">
      <c r="A40" s="42">
        <v>31</v>
      </c>
      <c r="B40" s="42" t="s">
        <v>451</v>
      </c>
      <c r="C40" s="41" t="s">
        <v>1022</v>
      </c>
      <c r="D40" s="58">
        <v>20</v>
      </c>
      <c r="E40" s="58">
        <v>70</v>
      </c>
    </row>
    <row r="41" spans="1:5" s="4" customFormat="1" x14ac:dyDescent="0.25">
      <c r="A41" s="42">
        <v>32</v>
      </c>
      <c r="B41" s="42" t="s">
        <v>452</v>
      </c>
      <c r="C41" s="41" t="s">
        <v>1022</v>
      </c>
      <c r="D41" s="58">
        <v>20</v>
      </c>
      <c r="E41" s="58">
        <v>70</v>
      </c>
    </row>
    <row r="42" spans="1:5" s="4" customFormat="1" x14ac:dyDescent="0.25">
      <c r="A42" s="42">
        <v>33</v>
      </c>
      <c r="B42" s="42" t="s">
        <v>453</v>
      </c>
      <c r="C42" s="41" t="s">
        <v>1022</v>
      </c>
      <c r="D42" s="58">
        <v>20</v>
      </c>
      <c r="E42" s="58">
        <v>70</v>
      </c>
    </row>
    <row r="43" spans="1:5" s="4" customFormat="1" x14ac:dyDescent="0.25">
      <c r="A43" s="42">
        <v>34</v>
      </c>
      <c r="B43" s="42" t="s">
        <v>454</v>
      </c>
      <c r="C43" s="41" t="s">
        <v>1022</v>
      </c>
      <c r="D43" s="58">
        <v>20</v>
      </c>
      <c r="E43" s="58">
        <v>70</v>
      </c>
    </row>
    <row r="44" spans="1:5" s="4" customFormat="1" x14ac:dyDescent="0.25">
      <c r="A44" s="42">
        <v>35</v>
      </c>
      <c r="B44" s="42" t="s">
        <v>455</v>
      </c>
      <c r="C44" s="41" t="s">
        <v>1022</v>
      </c>
      <c r="D44" s="58">
        <v>20</v>
      </c>
      <c r="E44" s="58">
        <v>70</v>
      </c>
    </row>
    <row r="45" spans="1:5" s="4" customFormat="1" x14ac:dyDescent="0.25">
      <c r="A45" s="42">
        <v>36</v>
      </c>
      <c r="B45" s="42" t="s">
        <v>456</v>
      </c>
      <c r="C45" s="41" t="s">
        <v>1022</v>
      </c>
      <c r="D45" s="58">
        <v>20</v>
      </c>
      <c r="E45" s="58">
        <v>70</v>
      </c>
    </row>
    <row r="46" spans="1:5" s="4" customFormat="1" x14ac:dyDescent="0.25">
      <c r="A46" s="42">
        <v>37</v>
      </c>
      <c r="B46" s="42" t="s">
        <v>457</v>
      </c>
      <c r="C46" s="41" t="s">
        <v>1028</v>
      </c>
      <c r="D46" s="58">
        <v>20</v>
      </c>
      <c r="E46" s="58">
        <v>70</v>
      </c>
    </row>
    <row r="47" spans="1:5" s="4" customFormat="1" x14ac:dyDescent="0.25">
      <c r="A47" s="42">
        <v>38</v>
      </c>
      <c r="B47" s="42" t="s">
        <v>458</v>
      </c>
      <c r="C47" s="41" t="s">
        <v>1029</v>
      </c>
      <c r="D47" s="58">
        <v>20</v>
      </c>
      <c r="E47" s="58">
        <v>70</v>
      </c>
    </row>
    <row r="48" spans="1:5" s="4" customFormat="1" x14ac:dyDescent="0.25">
      <c r="A48" s="42">
        <v>39</v>
      </c>
      <c r="B48" s="42" t="s">
        <v>459</v>
      </c>
      <c r="C48" s="41" t="s">
        <v>1023</v>
      </c>
      <c r="D48" s="58">
        <v>20</v>
      </c>
      <c r="E48" s="58">
        <v>70</v>
      </c>
    </row>
    <row r="49" spans="1:5" s="4" customFormat="1" x14ac:dyDescent="0.25">
      <c r="A49" s="42">
        <v>40</v>
      </c>
      <c r="B49" s="42" t="s">
        <v>460</v>
      </c>
      <c r="C49" s="41" t="s">
        <v>1024</v>
      </c>
      <c r="D49" s="58">
        <v>20</v>
      </c>
      <c r="E49" s="58">
        <v>70</v>
      </c>
    </row>
    <row r="50" spans="1:5" s="4" customFormat="1" x14ac:dyDescent="0.25">
      <c r="A50" s="42">
        <v>41</v>
      </c>
      <c r="B50" s="42" t="s">
        <v>461</v>
      </c>
      <c r="C50" s="41" t="s">
        <v>1026</v>
      </c>
      <c r="D50" s="58">
        <v>20</v>
      </c>
      <c r="E50" s="58">
        <v>70</v>
      </c>
    </row>
    <row r="51" spans="1:5" s="4" customFormat="1" x14ac:dyDescent="0.25">
      <c r="A51" s="42">
        <v>42</v>
      </c>
      <c r="B51" s="42" t="s">
        <v>462</v>
      </c>
      <c r="C51" s="41" t="s">
        <v>1027</v>
      </c>
      <c r="D51" s="58">
        <v>20</v>
      </c>
      <c r="E51" s="58">
        <v>70</v>
      </c>
    </row>
    <row r="52" spans="1:5" s="4" customFormat="1" x14ac:dyDescent="0.25">
      <c r="A52" s="42">
        <v>43</v>
      </c>
      <c r="B52" s="42" t="s">
        <v>463</v>
      </c>
      <c r="C52" s="41" t="s">
        <v>1027</v>
      </c>
      <c r="D52" s="58">
        <v>20</v>
      </c>
      <c r="E52" s="58">
        <v>70</v>
      </c>
    </row>
    <row r="53" spans="1:5" s="4" customFormat="1" x14ac:dyDescent="0.25">
      <c r="A53" s="42">
        <v>44</v>
      </c>
      <c r="B53" s="42" t="s">
        <v>464</v>
      </c>
      <c r="C53" s="41" t="s">
        <v>1027</v>
      </c>
      <c r="D53" s="58">
        <v>20</v>
      </c>
      <c r="E53" s="58">
        <v>70</v>
      </c>
    </row>
    <row r="54" spans="1:5" s="4" customFormat="1" x14ac:dyDescent="0.25">
      <c r="A54" s="42">
        <v>45</v>
      </c>
      <c r="B54" s="42" t="s">
        <v>465</v>
      </c>
      <c r="C54" s="41" t="s">
        <v>1027</v>
      </c>
      <c r="D54" s="58">
        <v>20</v>
      </c>
      <c r="E54" s="58">
        <v>70</v>
      </c>
    </row>
    <row r="55" spans="1:5" s="4" customFormat="1" x14ac:dyDescent="0.25">
      <c r="A55" s="42">
        <v>46</v>
      </c>
      <c r="B55" s="42" t="s">
        <v>466</v>
      </c>
      <c r="C55" s="41" t="s">
        <v>1027</v>
      </c>
      <c r="D55" s="58">
        <v>20</v>
      </c>
      <c r="E55" s="58">
        <v>70</v>
      </c>
    </row>
    <row r="56" spans="1:5" s="4" customFormat="1" x14ac:dyDescent="0.25">
      <c r="A56" s="42">
        <v>47</v>
      </c>
      <c r="B56" s="42" t="s">
        <v>467</v>
      </c>
      <c r="C56" s="41" t="s">
        <v>1027</v>
      </c>
      <c r="D56" s="58">
        <v>20</v>
      </c>
      <c r="E56" s="58">
        <v>70</v>
      </c>
    </row>
    <row r="57" spans="1:5" s="4" customFormat="1" x14ac:dyDescent="0.25">
      <c r="A57" s="42">
        <v>48</v>
      </c>
      <c r="B57" s="42" t="s">
        <v>468</v>
      </c>
      <c r="C57" s="41" t="s">
        <v>1027</v>
      </c>
      <c r="D57" s="58">
        <v>20</v>
      </c>
      <c r="E57" s="58">
        <v>70</v>
      </c>
    </row>
    <row r="58" spans="1:5" s="4" customFormat="1" x14ac:dyDescent="0.25">
      <c r="A58" s="42">
        <v>49</v>
      </c>
      <c r="B58" s="42" t="s">
        <v>469</v>
      </c>
      <c r="C58" s="41" t="s">
        <v>1027</v>
      </c>
      <c r="D58" s="58">
        <v>20</v>
      </c>
      <c r="E58" s="58">
        <v>70</v>
      </c>
    </row>
    <row r="59" spans="1:5" s="4" customFormat="1" x14ac:dyDescent="0.25">
      <c r="A59" s="42">
        <v>50</v>
      </c>
      <c r="B59" s="42" t="s">
        <v>470</v>
      </c>
      <c r="C59" s="41" t="s">
        <v>1027</v>
      </c>
      <c r="D59" s="58">
        <v>20</v>
      </c>
      <c r="E59" s="58">
        <v>70</v>
      </c>
    </row>
    <row r="60" spans="1:5" s="4" customFormat="1" x14ac:dyDescent="0.25">
      <c r="A60" s="42">
        <v>51</v>
      </c>
      <c r="B60" s="42" t="s">
        <v>471</v>
      </c>
      <c r="C60" s="41" t="s">
        <v>1027</v>
      </c>
      <c r="D60" s="58">
        <v>20</v>
      </c>
      <c r="E60" s="58">
        <v>70</v>
      </c>
    </row>
    <row r="61" spans="1:5" s="4" customFormat="1" x14ac:dyDescent="0.25">
      <c r="A61" s="42">
        <v>52</v>
      </c>
      <c r="B61" s="42" t="s">
        <v>472</v>
      </c>
      <c r="C61" s="41" t="s">
        <v>1027</v>
      </c>
      <c r="D61" s="58">
        <v>20</v>
      </c>
      <c r="E61" s="58">
        <v>70</v>
      </c>
    </row>
    <row r="62" spans="1:5" s="4" customFormat="1" x14ac:dyDescent="0.25">
      <c r="A62" s="42">
        <v>53</v>
      </c>
      <c r="B62" s="42" t="s">
        <v>473</v>
      </c>
      <c r="C62" s="41" t="s">
        <v>1027</v>
      </c>
      <c r="D62" s="58">
        <v>20</v>
      </c>
      <c r="E62" s="58">
        <v>70</v>
      </c>
    </row>
    <row r="63" spans="1:5" s="4" customFormat="1" x14ac:dyDescent="0.25">
      <c r="A63" s="42">
        <v>54</v>
      </c>
      <c r="B63" s="42" t="s">
        <v>474</v>
      </c>
      <c r="C63" s="41" t="s">
        <v>1027</v>
      </c>
      <c r="D63" s="58">
        <v>20</v>
      </c>
      <c r="E63" s="58">
        <v>70</v>
      </c>
    </row>
    <row r="64" spans="1:5" s="4" customFormat="1" x14ac:dyDescent="0.25">
      <c r="A64" s="42">
        <v>55</v>
      </c>
      <c r="B64" s="42" t="s">
        <v>475</v>
      </c>
      <c r="C64" s="41" t="s">
        <v>1030</v>
      </c>
      <c r="D64" s="58">
        <v>20</v>
      </c>
      <c r="E64" s="58">
        <v>70</v>
      </c>
    </row>
    <row r="65" spans="1:5" s="4" customFormat="1" x14ac:dyDescent="0.25">
      <c r="A65" s="42">
        <v>56</v>
      </c>
      <c r="B65" s="42" t="s">
        <v>476</v>
      </c>
      <c r="C65" s="41" t="s">
        <v>1027</v>
      </c>
      <c r="D65" s="58">
        <v>20</v>
      </c>
      <c r="E65" s="58">
        <v>70</v>
      </c>
    </row>
    <row r="66" spans="1:5" s="4" customFormat="1" x14ac:dyDescent="0.25">
      <c r="A66" s="42">
        <v>57</v>
      </c>
      <c r="B66" s="42" t="s">
        <v>477</v>
      </c>
      <c r="C66" s="41" t="s">
        <v>1031</v>
      </c>
      <c r="D66" s="58">
        <v>20</v>
      </c>
      <c r="E66" s="58">
        <v>70</v>
      </c>
    </row>
    <row r="67" spans="1:5" s="4" customFormat="1" x14ac:dyDescent="0.25">
      <c r="A67" s="42">
        <v>58</v>
      </c>
      <c r="B67" s="42" t="s">
        <v>478</v>
      </c>
      <c r="C67" s="41" t="s">
        <v>1032</v>
      </c>
      <c r="D67" s="58">
        <v>20</v>
      </c>
      <c r="E67" s="58">
        <v>70</v>
      </c>
    </row>
    <row r="68" spans="1:5" s="4" customFormat="1" x14ac:dyDescent="0.25">
      <c r="A68" s="42">
        <v>59</v>
      </c>
      <c r="B68" s="42" t="s">
        <v>479</v>
      </c>
      <c r="C68" s="41" t="s">
        <v>1021</v>
      </c>
      <c r="D68" s="58">
        <v>20</v>
      </c>
      <c r="E68" s="58">
        <v>70</v>
      </c>
    </row>
    <row r="69" spans="1:5" s="4" customFormat="1" x14ac:dyDescent="0.25">
      <c r="A69" s="42">
        <v>60</v>
      </c>
      <c r="B69" s="42" t="s">
        <v>480</v>
      </c>
      <c r="C69" s="41" t="s">
        <v>1021</v>
      </c>
      <c r="D69" s="58">
        <v>20</v>
      </c>
      <c r="E69" s="58">
        <v>70</v>
      </c>
    </row>
    <row r="70" spans="1:5" s="4" customFormat="1" x14ac:dyDescent="0.25">
      <c r="A70" s="42">
        <v>61</v>
      </c>
      <c r="B70" s="42" t="s">
        <v>481</v>
      </c>
      <c r="C70" s="41" t="s">
        <v>1021</v>
      </c>
      <c r="D70" s="58">
        <v>20</v>
      </c>
      <c r="E70" s="58">
        <v>70</v>
      </c>
    </row>
    <row r="71" spans="1:5" s="4" customFormat="1" x14ac:dyDescent="0.25">
      <c r="A71" s="42">
        <v>62</v>
      </c>
      <c r="B71" s="42" t="s">
        <v>483</v>
      </c>
      <c r="C71" s="41" t="s">
        <v>1033</v>
      </c>
      <c r="D71" s="58">
        <v>20</v>
      </c>
      <c r="E71" s="58">
        <v>70</v>
      </c>
    </row>
    <row r="72" spans="1:5" s="4" customFormat="1" x14ac:dyDescent="0.25">
      <c r="A72" s="42">
        <v>63</v>
      </c>
      <c r="B72" s="42" t="s">
        <v>485</v>
      </c>
      <c r="C72" s="41" t="s">
        <v>1034</v>
      </c>
      <c r="D72" s="58">
        <v>20</v>
      </c>
      <c r="E72" s="58">
        <v>70</v>
      </c>
    </row>
    <row r="73" spans="1:5" s="4" customFormat="1" x14ac:dyDescent="0.25">
      <c r="A73" s="42">
        <v>64</v>
      </c>
      <c r="B73" s="42" t="s">
        <v>486</v>
      </c>
      <c r="C73" s="41" t="s">
        <v>1035</v>
      </c>
      <c r="D73" s="58">
        <v>20</v>
      </c>
      <c r="E73" s="58">
        <v>70</v>
      </c>
    </row>
    <row r="74" spans="1:5" s="4" customFormat="1" x14ac:dyDescent="0.25">
      <c r="A74" s="42">
        <v>65</v>
      </c>
      <c r="B74" s="42" t="s">
        <v>487</v>
      </c>
      <c r="C74" s="41" t="s">
        <v>1023</v>
      </c>
      <c r="D74" s="58">
        <v>20</v>
      </c>
      <c r="E74" s="58">
        <v>70</v>
      </c>
    </row>
    <row r="75" spans="1:5" s="4" customFormat="1" x14ac:dyDescent="0.25">
      <c r="A75" s="42">
        <v>66</v>
      </c>
      <c r="B75" s="42" t="s">
        <v>488</v>
      </c>
      <c r="C75" s="41" t="s">
        <v>1023</v>
      </c>
      <c r="D75" s="58">
        <v>20</v>
      </c>
      <c r="E75" s="58">
        <v>70</v>
      </c>
    </row>
    <row r="76" spans="1:5" s="4" customFormat="1" x14ac:dyDescent="0.25">
      <c r="A76" s="42">
        <v>67</v>
      </c>
      <c r="B76" s="42" t="s">
        <v>490</v>
      </c>
      <c r="C76" s="41" t="s">
        <v>1024</v>
      </c>
      <c r="D76" s="58">
        <v>20</v>
      </c>
      <c r="E76" s="58">
        <v>70</v>
      </c>
    </row>
    <row r="77" spans="1:5" s="4" customFormat="1" x14ac:dyDescent="0.25">
      <c r="A77" s="42">
        <v>68</v>
      </c>
      <c r="B77" s="42" t="s">
        <v>492</v>
      </c>
      <c r="C77" s="41" t="s">
        <v>1024</v>
      </c>
      <c r="D77" s="58">
        <v>20</v>
      </c>
      <c r="E77" s="58">
        <v>70</v>
      </c>
    </row>
    <row r="78" spans="1:5" s="4" customFormat="1" x14ac:dyDescent="0.25">
      <c r="A78" s="42">
        <v>69</v>
      </c>
      <c r="B78" s="42" t="s">
        <v>493</v>
      </c>
      <c r="C78" s="41" t="s">
        <v>1022</v>
      </c>
      <c r="D78" s="58">
        <v>20</v>
      </c>
      <c r="E78" s="58">
        <v>70</v>
      </c>
    </row>
    <row r="79" spans="1:5" s="4" customFormat="1" x14ac:dyDescent="0.25">
      <c r="A79" s="42">
        <v>70</v>
      </c>
      <c r="B79" s="42" t="s">
        <v>494</v>
      </c>
      <c r="C79" s="41" t="s">
        <v>1022</v>
      </c>
      <c r="D79" s="58">
        <v>20</v>
      </c>
      <c r="E79" s="58">
        <v>70</v>
      </c>
    </row>
    <row r="80" spans="1:5" s="4" customFormat="1" x14ac:dyDescent="0.25">
      <c r="A80" s="42">
        <v>71</v>
      </c>
      <c r="B80" s="42" t="s">
        <v>496</v>
      </c>
      <c r="C80" s="41" t="s">
        <v>1026</v>
      </c>
      <c r="D80" s="58">
        <v>20</v>
      </c>
      <c r="E80" s="58">
        <v>70</v>
      </c>
    </row>
    <row r="81" spans="1:5" x14ac:dyDescent="0.25">
      <c r="A81" s="1">
        <v>72</v>
      </c>
      <c r="B81" s="1" t="s">
        <v>497</v>
      </c>
      <c r="C81" s="51" t="s">
        <v>1036</v>
      </c>
      <c r="D81" s="59">
        <v>50</v>
      </c>
      <c r="E81" s="59">
        <v>150</v>
      </c>
    </row>
    <row r="82" spans="1:5" s="4" customFormat="1" x14ac:dyDescent="0.25">
      <c r="A82" s="42">
        <v>73</v>
      </c>
      <c r="B82" s="42" t="s">
        <v>498</v>
      </c>
      <c r="C82" s="41" t="s">
        <v>1037</v>
      </c>
      <c r="D82" s="58">
        <v>20</v>
      </c>
      <c r="E82" s="58">
        <v>70</v>
      </c>
    </row>
    <row r="83" spans="1:5" s="4" customFormat="1" x14ac:dyDescent="0.25">
      <c r="A83" s="42">
        <v>74</v>
      </c>
      <c r="B83" s="42" t="s">
        <v>499</v>
      </c>
      <c r="C83" s="41" t="s">
        <v>1038</v>
      </c>
      <c r="D83" s="58">
        <v>20</v>
      </c>
      <c r="E83" s="58">
        <v>70</v>
      </c>
    </row>
    <row r="84" spans="1:5" x14ac:dyDescent="0.25">
      <c r="A84" s="1">
        <v>75</v>
      </c>
      <c r="B84" s="1" t="s">
        <v>500</v>
      </c>
      <c r="C84" s="51" t="s">
        <v>1039</v>
      </c>
      <c r="D84" s="59">
        <v>50</v>
      </c>
      <c r="E84" s="59">
        <v>150</v>
      </c>
    </row>
    <row r="85" spans="1:5" x14ac:dyDescent="0.25">
      <c r="A85" s="1">
        <v>76</v>
      </c>
      <c r="B85" s="1" t="s">
        <v>502</v>
      </c>
      <c r="C85" s="51" t="s">
        <v>1040</v>
      </c>
      <c r="D85" s="59">
        <v>50</v>
      </c>
      <c r="E85" s="59">
        <v>150</v>
      </c>
    </row>
    <row r="86" spans="1:5" x14ac:dyDescent="0.25">
      <c r="A86" s="1">
        <v>77</v>
      </c>
      <c r="B86" s="1" t="s">
        <v>504</v>
      </c>
      <c r="C86" s="51" t="s">
        <v>1025</v>
      </c>
      <c r="D86" s="59">
        <v>50</v>
      </c>
      <c r="E86" s="59">
        <v>150</v>
      </c>
    </row>
    <row r="87" spans="1:5" x14ac:dyDescent="0.25">
      <c r="A87" s="1">
        <v>78</v>
      </c>
      <c r="B87" s="1" t="s">
        <v>593</v>
      </c>
      <c r="C87" s="51" t="s">
        <v>1025</v>
      </c>
      <c r="D87" s="59">
        <v>50</v>
      </c>
      <c r="E87" s="59">
        <v>150</v>
      </c>
    </row>
    <row r="88" spans="1:5" s="4" customFormat="1" x14ac:dyDescent="0.25">
      <c r="A88" s="42">
        <v>79</v>
      </c>
      <c r="B88" s="42" t="s">
        <v>595</v>
      </c>
      <c r="C88" s="41" t="s">
        <v>1041</v>
      </c>
      <c r="D88" s="58">
        <v>20</v>
      </c>
      <c r="E88" s="58">
        <v>70</v>
      </c>
    </row>
    <row r="89" spans="1:5" s="4" customFormat="1" x14ac:dyDescent="0.25">
      <c r="A89" s="42">
        <v>80</v>
      </c>
      <c r="B89" s="42" t="s">
        <v>597</v>
      </c>
      <c r="C89" s="41" t="s">
        <v>1054</v>
      </c>
      <c r="D89" s="58">
        <v>20</v>
      </c>
      <c r="E89" s="58">
        <v>70</v>
      </c>
    </row>
    <row r="90" spans="1:5" s="4" customFormat="1" x14ac:dyDescent="0.25">
      <c r="A90" s="42">
        <v>81</v>
      </c>
      <c r="B90" s="42" t="s">
        <v>599</v>
      </c>
      <c r="C90" s="41" t="s">
        <v>1054</v>
      </c>
      <c r="D90" s="58">
        <v>20</v>
      </c>
      <c r="E90" s="58">
        <v>70</v>
      </c>
    </row>
    <row r="91" spans="1:5" s="4" customFormat="1" x14ac:dyDescent="0.25">
      <c r="A91" s="42">
        <v>82</v>
      </c>
      <c r="B91" s="42" t="s">
        <v>600</v>
      </c>
      <c r="C91" s="41" t="s">
        <v>1023</v>
      </c>
      <c r="D91" s="58">
        <v>20</v>
      </c>
      <c r="E91" s="58">
        <v>70</v>
      </c>
    </row>
    <row r="92" spans="1:5" s="4" customFormat="1" x14ac:dyDescent="0.25">
      <c r="A92" s="42">
        <v>83</v>
      </c>
      <c r="B92" s="42" t="s">
        <v>601</v>
      </c>
      <c r="C92" s="41" t="s">
        <v>1042</v>
      </c>
      <c r="D92" s="58">
        <v>20</v>
      </c>
      <c r="E92" s="58">
        <v>70</v>
      </c>
    </row>
    <row r="93" spans="1:5" s="4" customFormat="1" x14ac:dyDescent="0.25">
      <c r="A93" s="42">
        <v>84</v>
      </c>
      <c r="B93" s="42" t="s">
        <v>602</v>
      </c>
      <c r="C93" s="41" t="s">
        <v>1043</v>
      </c>
      <c r="D93" s="58">
        <v>20</v>
      </c>
      <c r="E93" s="58">
        <v>70</v>
      </c>
    </row>
    <row r="94" spans="1:5" s="4" customFormat="1" x14ac:dyDescent="0.25">
      <c r="A94" s="42">
        <v>85</v>
      </c>
      <c r="B94" s="42" t="s">
        <v>603</v>
      </c>
      <c r="C94" s="41" t="s">
        <v>1023</v>
      </c>
      <c r="D94" s="58">
        <v>20</v>
      </c>
      <c r="E94" s="58">
        <v>70</v>
      </c>
    </row>
    <row r="95" spans="1:5" s="4" customFormat="1" x14ac:dyDescent="0.25">
      <c r="A95" s="42">
        <v>86</v>
      </c>
      <c r="B95" s="42" t="s">
        <v>605</v>
      </c>
      <c r="C95" s="41" t="s">
        <v>1022</v>
      </c>
      <c r="D95" s="58">
        <v>20</v>
      </c>
      <c r="E95" s="58">
        <v>70</v>
      </c>
    </row>
    <row r="96" spans="1:5" s="4" customFormat="1" x14ac:dyDescent="0.25">
      <c r="A96" s="42">
        <v>87</v>
      </c>
      <c r="B96" s="42" t="s">
        <v>607</v>
      </c>
      <c r="C96" s="84" t="s">
        <v>1044</v>
      </c>
      <c r="D96" s="58">
        <v>20</v>
      </c>
      <c r="E96" s="58">
        <v>70</v>
      </c>
    </row>
    <row r="97" spans="1:5" x14ac:dyDescent="0.25">
      <c r="A97" s="1">
        <v>88</v>
      </c>
      <c r="B97" s="1" t="s">
        <v>608</v>
      </c>
      <c r="C97" s="85" t="s">
        <v>1045</v>
      </c>
      <c r="D97" s="59">
        <v>50</v>
      </c>
      <c r="E97" s="59">
        <v>150</v>
      </c>
    </row>
    <row r="98" spans="1:5" s="4" customFormat="1" x14ac:dyDescent="0.25">
      <c r="A98" s="42">
        <v>89</v>
      </c>
      <c r="B98" s="42" t="s">
        <v>610</v>
      </c>
      <c r="C98" s="41" t="s">
        <v>1046</v>
      </c>
      <c r="D98" s="58">
        <v>20</v>
      </c>
      <c r="E98" s="58">
        <v>70</v>
      </c>
    </row>
    <row r="99" spans="1:5" s="4" customFormat="1" x14ac:dyDescent="0.25">
      <c r="A99" s="42">
        <v>90</v>
      </c>
      <c r="B99" s="42" t="s">
        <v>1159</v>
      </c>
      <c r="C99" s="41" t="s">
        <v>1047</v>
      </c>
      <c r="D99" s="58">
        <v>20</v>
      </c>
      <c r="E99" s="58">
        <v>70</v>
      </c>
    </row>
    <row r="100" spans="1:5" s="4" customFormat="1" x14ac:dyDescent="0.25">
      <c r="A100" s="42">
        <v>91</v>
      </c>
      <c r="B100" s="42" t="s">
        <v>1160</v>
      </c>
      <c r="C100" s="41" t="s">
        <v>1047</v>
      </c>
      <c r="D100" s="58">
        <v>20</v>
      </c>
      <c r="E100" s="58">
        <v>70</v>
      </c>
    </row>
    <row r="101" spans="1:5" s="4" customFormat="1" x14ac:dyDescent="0.25">
      <c r="A101" s="42">
        <v>92</v>
      </c>
      <c r="B101" s="42" t="s">
        <v>1161</v>
      </c>
      <c r="C101" s="41" t="s">
        <v>1047</v>
      </c>
      <c r="D101" s="58">
        <v>20</v>
      </c>
      <c r="E101" s="58">
        <v>70</v>
      </c>
    </row>
    <row r="102" spans="1:5" s="4" customFormat="1" x14ac:dyDescent="0.25">
      <c r="A102" s="42">
        <v>93</v>
      </c>
      <c r="B102" s="42" t="s">
        <v>1162</v>
      </c>
      <c r="C102" s="41" t="s">
        <v>1053</v>
      </c>
      <c r="D102" s="58">
        <v>20</v>
      </c>
      <c r="E102" s="58">
        <v>70</v>
      </c>
    </row>
    <row r="103" spans="1:5" s="4" customFormat="1" x14ac:dyDescent="0.25">
      <c r="A103" s="42">
        <v>94</v>
      </c>
      <c r="B103" s="42" t="s">
        <v>1163</v>
      </c>
      <c r="C103" s="41" t="s">
        <v>1048</v>
      </c>
      <c r="D103" s="58">
        <v>20</v>
      </c>
      <c r="E103" s="58">
        <v>70</v>
      </c>
    </row>
    <row r="104" spans="1:5" s="4" customFormat="1" x14ac:dyDescent="0.25">
      <c r="A104" s="42">
        <v>95</v>
      </c>
      <c r="B104" s="42" t="s">
        <v>1164</v>
      </c>
      <c r="C104" s="41" t="s">
        <v>1048</v>
      </c>
      <c r="D104" s="58">
        <v>20</v>
      </c>
      <c r="E104" s="58">
        <v>70</v>
      </c>
    </row>
    <row r="105" spans="1:5" s="4" customFormat="1" x14ac:dyDescent="0.25">
      <c r="A105" s="42">
        <v>96</v>
      </c>
      <c r="B105" s="42" t="s">
        <v>1165</v>
      </c>
      <c r="C105" s="41" t="s">
        <v>1048</v>
      </c>
      <c r="D105" s="58">
        <v>20</v>
      </c>
      <c r="E105" s="58">
        <v>70</v>
      </c>
    </row>
    <row r="106" spans="1:5" s="4" customFormat="1" x14ac:dyDescent="0.25">
      <c r="A106" s="42">
        <v>97</v>
      </c>
      <c r="B106" s="42" t="s">
        <v>1166</v>
      </c>
      <c r="C106" s="41" t="s">
        <v>1048</v>
      </c>
      <c r="D106" s="58">
        <v>20</v>
      </c>
      <c r="E106" s="58">
        <v>70</v>
      </c>
    </row>
    <row r="107" spans="1:5" s="4" customFormat="1" x14ac:dyDescent="0.25">
      <c r="A107" s="42">
        <v>98</v>
      </c>
      <c r="B107" s="42" t="s">
        <v>1167</v>
      </c>
      <c r="C107" s="41" t="s">
        <v>1048</v>
      </c>
      <c r="D107" s="58">
        <v>20</v>
      </c>
      <c r="E107" s="58">
        <v>70</v>
      </c>
    </row>
    <row r="108" spans="1:5" s="4" customFormat="1" x14ac:dyDescent="0.25">
      <c r="A108" s="42">
        <v>99</v>
      </c>
      <c r="B108" s="42" t="s">
        <v>1168</v>
      </c>
      <c r="C108" s="41" t="s">
        <v>1048</v>
      </c>
      <c r="D108" s="58">
        <v>20</v>
      </c>
      <c r="E108" s="58">
        <v>70</v>
      </c>
    </row>
    <row r="109" spans="1:5" s="4" customFormat="1" x14ac:dyDescent="0.25">
      <c r="A109" s="42">
        <v>100</v>
      </c>
      <c r="B109" s="42" t="s">
        <v>1169</v>
      </c>
      <c r="C109" s="41" t="s">
        <v>1048</v>
      </c>
      <c r="D109" s="58">
        <v>20</v>
      </c>
      <c r="E109" s="58">
        <v>70</v>
      </c>
    </row>
    <row r="110" spans="1:5" s="4" customFormat="1" x14ac:dyDescent="0.25">
      <c r="A110" s="42">
        <v>101</v>
      </c>
      <c r="B110" s="42" t="s">
        <v>1170</v>
      </c>
      <c r="C110" s="41" t="s">
        <v>1052</v>
      </c>
      <c r="D110" s="58">
        <v>20</v>
      </c>
      <c r="E110" s="58">
        <v>70</v>
      </c>
    </row>
    <row r="111" spans="1:5" s="4" customFormat="1" x14ac:dyDescent="0.25">
      <c r="A111" s="42">
        <v>102</v>
      </c>
      <c r="B111" s="42" t="s">
        <v>1171</v>
      </c>
      <c r="C111" s="41" t="s">
        <v>1049</v>
      </c>
      <c r="D111" s="58">
        <v>20</v>
      </c>
      <c r="E111" s="58">
        <v>70</v>
      </c>
    </row>
    <row r="112" spans="1:5" s="4" customFormat="1" x14ac:dyDescent="0.25">
      <c r="A112" s="42">
        <v>103</v>
      </c>
      <c r="B112" s="42" t="s">
        <v>1172</v>
      </c>
      <c r="C112" s="41" t="s">
        <v>1050</v>
      </c>
      <c r="D112" s="58">
        <v>20</v>
      </c>
      <c r="E112" s="58">
        <v>70</v>
      </c>
    </row>
    <row r="113" spans="1:5" s="4" customFormat="1" x14ac:dyDescent="0.25">
      <c r="A113" s="42">
        <v>104</v>
      </c>
      <c r="B113" s="42" t="s">
        <v>1173</v>
      </c>
      <c r="C113" s="41" t="s">
        <v>1050</v>
      </c>
      <c r="D113" s="58">
        <v>20</v>
      </c>
      <c r="E113" s="58">
        <v>70</v>
      </c>
    </row>
    <row r="114" spans="1:5" x14ac:dyDescent="0.25">
      <c r="A114" s="1">
        <v>105</v>
      </c>
      <c r="B114" s="1" t="s">
        <v>1174</v>
      </c>
      <c r="C114" s="51" t="s">
        <v>1036</v>
      </c>
      <c r="D114" s="59">
        <v>50</v>
      </c>
      <c r="E114" s="59">
        <v>150</v>
      </c>
    </row>
    <row r="115" spans="1:5" x14ac:dyDescent="0.25">
      <c r="A115" s="1">
        <v>106</v>
      </c>
      <c r="B115" s="1" t="s">
        <v>1175</v>
      </c>
      <c r="C115" s="51" t="s">
        <v>1051</v>
      </c>
      <c r="D115" s="59">
        <v>50</v>
      </c>
      <c r="E115" s="59">
        <v>150</v>
      </c>
    </row>
    <row r="116" spans="1:5" s="4" customFormat="1" x14ac:dyDescent="0.25">
      <c r="A116" s="42">
        <v>107</v>
      </c>
      <c r="B116" s="42" t="s">
        <v>1791</v>
      </c>
      <c r="C116" s="41" t="s">
        <v>1026</v>
      </c>
      <c r="D116" s="58">
        <v>20</v>
      </c>
      <c r="E116" s="58">
        <v>70</v>
      </c>
    </row>
    <row r="117" spans="1:5" s="4" customFormat="1" x14ac:dyDescent="0.25">
      <c r="A117" s="42">
        <v>108</v>
      </c>
      <c r="B117" s="42" t="s">
        <v>1790</v>
      </c>
      <c r="C117" s="41" t="s">
        <v>1026</v>
      </c>
      <c r="D117" s="58">
        <v>20</v>
      </c>
      <c r="E117" s="58">
        <v>70</v>
      </c>
    </row>
    <row r="118" spans="1:5" s="4" customFormat="1" x14ac:dyDescent="0.25">
      <c r="A118" s="42">
        <v>109</v>
      </c>
      <c r="B118" s="42" t="s">
        <v>1176</v>
      </c>
      <c r="C118" s="41" t="s">
        <v>1035</v>
      </c>
      <c r="D118" s="58">
        <v>20</v>
      </c>
      <c r="E118" s="58">
        <v>70</v>
      </c>
    </row>
    <row r="119" spans="1:5" x14ac:dyDescent="0.25">
      <c r="C119" s="68"/>
      <c r="D119" s="68">
        <f>SUM(D9:D118)</f>
        <v>2450</v>
      </c>
      <c r="E119" s="68">
        <f>SUM(E9:E118)</f>
        <v>8350</v>
      </c>
    </row>
    <row r="121" spans="1:5" x14ac:dyDescent="0.25">
      <c r="B121" s="66" t="s">
        <v>417</v>
      </c>
    </row>
    <row r="123" spans="1:5" ht="45" x14ac:dyDescent="0.25">
      <c r="A123" s="80"/>
      <c r="B123" s="30" t="s">
        <v>1614</v>
      </c>
      <c r="C123" s="30" t="s">
        <v>416</v>
      </c>
      <c r="D123" s="56" t="s">
        <v>1918</v>
      </c>
      <c r="E123" s="56" t="s">
        <v>1919</v>
      </c>
    </row>
    <row r="124" spans="1:5" x14ac:dyDescent="0.25">
      <c r="A124" s="1"/>
      <c r="B124" s="1"/>
      <c r="C124" s="51"/>
      <c r="D124" s="1"/>
      <c r="E124" s="1"/>
    </row>
    <row r="125" spans="1:5" s="4" customFormat="1" x14ac:dyDescent="0.25">
      <c r="A125" s="42">
        <v>1</v>
      </c>
      <c r="B125" s="42" t="s">
        <v>506</v>
      </c>
      <c r="C125" s="41" t="s">
        <v>1021</v>
      </c>
      <c r="D125" s="58">
        <v>15</v>
      </c>
      <c r="E125" s="58">
        <v>55</v>
      </c>
    </row>
    <row r="126" spans="1:5" s="4" customFormat="1" x14ac:dyDescent="0.25">
      <c r="A126" s="42">
        <v>2</v>
      </c>
      <c r="B126" s="42" t="s">
        <v>507</v>
      </c>
      <c r="C126" s="41" t="s">
        <v>1021</v>
      </c>
      <c r="D126" s="58">
        <v>15</v>
      </c>
      <c r="E126" s="58">
        <v>55</v>
      </c>
    </row>
    <row r="127" spans="1:5" s="4" customFormat="1" x14ac:dyDescent="0.25">
      <c r="A127" s="42">
        <v>3</v>
      </c>
      <c r="B127" s="42" t="s">
        <v>508</v>
      </c>
      <c r="C127" s="41" t="s">
        <v>1021</v>
      </c>
      <c r="D127" s="58">
        <v>15</v>
      </c>
      <c r="E127" s="58">
        <v>55</v>
      </c>
    </row>
    <row r="128" spans="1:5" s="4" customFormat="1" x14ac:dyDescent="0.25">
      <c r="A128" s="42">
        <v>4</v>
      </c>
      <c r="B128" s="42" t="s">
        <v>509</v>
      </c>
      <c r="C128" s="41" t="s">
        <v>1021</v>
      </c>
      <c r="D128" s="58">
        <v>15</v>
      </c>
      <c r="E128" s="58">
        <v>55</v>
      </c>
    </row>
    <row r="129" spans="1:5" s="4" customFormat="1" x14ac:dyDescent="0.25">
      <c r="A129" s="42">
        <v>5</v>
      </c>
      <c r="B129" s="42" t="s">
        <v>612</v>
      </c>
      <c r="C129" s="41" t="s">
        <v>1021</v>
      </c>
      <c r="D129" s="58">
        <v>15</v>
      </c>
      <c r="E129" s="58">
        <v>55</v>
      </c>
    </row>
    <row r="130" spans="1:5" s="4" customFormat="1" x14ac:dyDescent="0.25">
      <c r="A130" s="42">
        <v>6</v>
      </c>
      <c r="B130" s="42" t="s">
        <v>417</v>
      </c>
      <c r="C130" s="41" t="s">
        <v>1037</v>
      </c>
      <c r="D130" s="58">
        <v>15</v>
      </c>
      <c r="E130" s="58">
        <v>50</v>
      </c>
    </row>
    <row r="131" spans="1:5" s="4" customFormat="1" x14ac:dyDescent="0.25">
      <c r="A131" s="42">
        <v>7</v>
      </c>
      <c r="B131" s="42" t="s">
        <v>417</v>
      </c>
      <c r="C131" s="41" t="s">
        <v>1055</v>
      </c>
      <c r="D131" s="58">
        <v>15</v>
      </c>
      <c r="E131" s="58">
        <v>50</v>
      </c>
    </row>
    <row r="132" spans="1:5" s="4" customFormat="1" x14ac:dyDescent="0.25">
      <c r="A132" s="42">
        <v>8</v>
      </c>
      <c r="B132" s="42" t="s">
        <v>506</v>
      </c>
      <c r="C132" s="41" t="s">
        <v>1022</v>
      </c>
      <c r="D132" s="58">
        <v>15</v>
      </c>
      <c r="E132" s="58">
        <v>50</v>
      </c>
    </row>
    <row r="133" spans="1:5" s="4" customFormat="1" x14ac:dyDescent="0.25">
      <c r="A133" s="42">
        <v>9</v>
      </c>
      <c r="B133" s="42" t="s">
        <v>507</v>
      </c>
      <c r="C133" s="41" t="s">
        <v>1022</v>
      </c>
      <c r="D133" s="58">
        <v>15</v>
      </c>
      <c r="E133" s="58">
        <v>50</v>
      </c>
    </row>
    <row r="134" spans="1:5" s="4" customFormat="1" x14ac:dyDescent="0.25">
      <c r="A134" s="42">
        <v>10</v>
      </c>
      <c r="B134" s="42" t="s">
        <v>508</v>
      </c>
      <c r="C134" s="41" t="s">
        <v>1022</v>
      </c>
      <c r="D134" s="58">
        <v>15</v>
      </c>
      <c r="E134" s="58">
        <v>50</v>
      </c>
    </row>
    <row r="135" spans="1:5" s="4" customFormat="1" x14ac:dyDescent="0.25">
      <c r="A135" s="42">
        <v>11</v>
      </c>
      <c r="B135" s="42" t="s">
        <v>509</v>
      </c>
      <c r="C135" s="41" t="s">
        <v>1022</v>
      </c>
      <c r="D135" s="58">
        <v>15</v>
      </c>
      <c r="E135" s="58">
        <v>50</v>
      </c>
    </row>
    <row r="136" spans="1:5" s="4" customFormat="1" x14ac:dyDescent="0.25">
      <c r="A136" s="42">
        <v>12</v>
      </c>
      <c r="B136" s="42" t="s">
        <v>612</v>
      </c>
      <c r="C136" s="41" t="s">
        <v>1022</v>
      </c>
      <c r="D136" s="58">
        <v>15</v>
      </c>
      <c r="E136" s="58">
        <v>50</v>
      </c>
    </row>
    <row r="137" spans="1:5" s="4" customFormat="1" x14ac:dyDescent="0.25">
      <c r="A137" s="42">
        <v>13</v>
      </c>
      <c r="B137" s="42" t="s">
        <v>613</v>
      </c>
      <c r="C137" s="41" t="s">
        <v>1022</v>
      </c>
      <c r="D137" s="58">
        <v>15</v>
      </c>
      <c r="E137" s="58">
        <v>50</v>
      </c>
    </row>
    <row r="138" spans="1:5" s="4" customFormat="1" x14ac:dyDescent="0.25">
      <c r="A138" s="42">
        <v>14</v>
      </c>
      <c r="B138" s="42" t="s">
        <v>614</v>
      </c>
      <c r="C138" s="41" t="s">
        <v>1022</v>
      </c>
      <c r="D138" s="58">
        <v>15</v>
      </c>
      <c r="E138" s="58">
        <v>50</v>
      </c>
    </row>
    <row r="139" spans="1:5" s="4" customFormat="1" x14ac:dyDescent="0.25">
      <c r="A139" s="42">
        <v>15</v>
      </c>
      <c r="B139" s="42" t="s">
        <v>615</v>
      </c>
      <c r="C139" s="41" t="s">
        <v>1022</v>
      </c>
      <c r="D139" s="58">
        <v>15</v>
      </c>
      <c r="E139" s="58">
        <v>50</v>
      </c>
    </row>
    <row r="140" spans="1:5" s="4" customFormat="1" x14ac:dyDescent="0.25">
      <c r="A140" s="42">
        <v>16</v>
      </c>
      <c r="B140" s="42" t="s">
        <v>616</v>
      </c>
      <c r="C140" s="41" t="s">
        <v>1022</v>
      </c>
      <c r="D140" s="58">
        <v>15</v>
      </c>
      <c r="E140" s="58">
        <v>50</v>
      </c>
    </row>
    <row r="141" spans="1:5" s="4" customFormat="1" x14ac:dyDescent="0.25">
      <c r="A141" s="42">
        <v>17</v>
      </c>
      <c r="B141" s="42" t="s">
        <v>617</v>
      </c>
      <c r="C141" s="41" t="s">
        <v>1056</v>
      </c>
      <c r="D141" s="58">
        <v>15</v>
      </c>
      <c r="E141" s="58">
        <v>50</v>
      </c>
    </row>
    <row r="142" spans="1:5" s="4" customFormat="1" x14ac:dyDescent="0.25">
      <c r="A142" s="42">
        <v>18</v>
      </c>
      <c r="B142" s="42" t="s">
        <v>618</v>
      </c>
      <c r="C142" s="41" t="s">
        <v>1056</v>
      </c>
      <c r="D142" s="58">
        <v>15</v>
      </c>
      <c r="E142" s="58">
        <v>50</v>
      </c>
    </row>
    <row r="143" spans="1:5" s="4" customFormat="1" x14ac:dyDescent="0.25">
      <c r="A143" s="42">
        <v>19</v>
      </c>
      <c r="B143" s="42" t="s">
        <v>1177</v>
      </c>
      <c r="C143" s="41" t="s">
        <v>1056</v>
      </c>
      <c r="D143" s="58">
        <v>15</v>
      </c>
      <c r="E143" s="58">
        <v>50</v>
      </c>
    </row>
    <row r="144" spans="1:5" s="4" customFormat="1" x14ac:dyDescent="0.25">
      <c r="A144" s="42">
        <v>20</v>
      </c>
      <c r="B144" s="42" t="s">
        <v>1178</v>
      </c>
      <c r="C144" s="41" t="s">
        <v>1056</v>
      </c>
      <c r="D144" s="58">
        <v>15</v>
      </c>
      <c r="E144" s="58">
        <v>50</v>
      </c>
    </row>
    <row r="145" spans="1:5" s="4" customFormat="1" x14ac:dyDescent="0.25">
      <c r="A145" s="42">
        <v>21</v>
      </c>
      <c r="B145" s="42" t="s">
        <v>1179</v>
      </c>
      <c r="C145" s="41" t="s">
        <v>1056</v>
      </c>
      <c r="D145" s="58">
        <v>15</v>
      </c>
      <c r="E145" s="58">
        <v>50</v>
      </c>
    </row>
    <row r="146" spans="1:5" s="4" customFormat="1" x14ac:dyDescent="0.25">
      <c r="A146" s="42">
        <v>22</v>
      </c>
      <c r="B146" s="42" t="s">
        <v>1180</v>
      </c>
      <c r="C146" s="41" t="s">
        <v>1056</v>
      </c>
      <c r="D146" s="58">
        <v>15</v>
      </c>
      <c r="E146" s="58">
        <v>50</v>
      </c>
    </row>
    <row r="147" spans="1:5" s="4" customFormat="1" x14ac:dyDescent="0.25">
      <c r="A147" s="42">
        <v>23</v>
      </c>
      <c r="B147" s="42" t="s">
        <v>417</v>
      </c>
      <c r="C147" s="41" t="s">
        <v>1028</v>
      </c>
      <c r="D147" s="58">
        <v>15</v>
      </c>
      <c r="E147" s="58">
        <v>50</v>
      </c>
    </row>
    <row r="148" spans="1:5" s="4" customFormat="1" x14ac:dyDescent="0.25">
      <c r="A148" s="42">
        <v>24</v>
      </c>
      <c r="B148" s="42" t="s">
        <v>1563</v>
      </c>
      <c r="C148" s="41" t="s">
        <v>1023</v>
      </c>
      <c r="D148" s="58">
        <v>15</v>
      </c>
      <c r="E148" s="58">
        <v>50</v>
      </c>
    </row>
    <row r="149" spans="1:5" s="4" customFormat="1" x14ac:dyDescent="0.25">
      <c r="A149" s="42">
        <v>25</v>
      </c>
      <c r="B149" s="42" t="s">
        <v>507</v>
      </c>
      <c r="C149" s="41" t="s">
        <v>1023</v>
      </c>
      <c r="D149" s="58">
        <v>15</v>
      </c>
      <c r="E149" s="58">
        <v>50</v>
      </c>
    </row>
    <row r="150" spans="1:5" s="4" customFormat="1" x14ac:dyDescent="0.25">
      <c r="A150" s="42">
        <v>26</v>
      </c>
      <c r="B150" s="42" t="s">
        <v>1181</v>
      </c>
      <c r="C150" s="41" t="s">
        <v>1057</v>
      </c>
      <c r="D150" s="58">
        <v>15</v>
      </c>
      <c r="E150" s="58">
        <v>50</v>
      </c>
    </row>
    <row r="151" spans="1:5" s="4" customFormat="1" x14ac:dyDescent="0.25">
      <c r="A151" s="42">
        <v>27</v>
      </c>
      <c r="B151" s="42" t="s">
        <v>1182</v>
      </c>
      <c r="C151" s="41" t="s">
        <v>1057</v>
      </c>
      <c r="D151" s="58">
        <v>15</v>
      </c>
      <c r="E151" s="58">
        <v>50</v>
      </c>
    </row>
    <row r="152" spans="1:5" s="4" customFormat="1" x14ac:dyDescent="0.25">
      <c r="A152" s="42">
        <v>28</v>
      </c>
      <c r="B152" s="42" t="s">
        <v>506</v>
      </c>
      <c r="C152" s="41" t="s">
        <v>1024</v>
      </c>
      <c r="D152" s="58">
        <v>15</v>
      </c>
      <c r="E152" s="58">
        <v>50</v>
      </c>
    </row>
    <row r="153" spans="1:5" s="4" customFormat="1" x14ac:dyDescent="0.25">
      <c r="A153" s="42">
        <v>29</v>
      </c>
      <c r="B153" s="42" t="s">
        <v>507</v>
      </c>
      <c r="C153" s="41" t="s">
        <v>1024</v>
      </c>
      <c r="D153" s="58">
        <v>15</v>
      </c>
      <c r="E153" s="58">
        <v>50</v>
      </c>
    </row>
    <row r="154" spans="1:5" s="4" customFormat="1" x14ac:dyDescent="0.25">
      <c r="A154" s="42">
        <v>30</v>
      </c>
      <c r="B154" s="42" t="s">
        <v>508</v>
      </c>
      <c r="C154" s="41" t="s">
        <v>1024</v>
      </c>
      <c r="D154" s="58">
        <v>15</v>
      </c>
      <c r="E154" s="58">
        <v>50</v>
      </c>
    </row>
    <row r="155" spans="1:5" s="4" customFormat="1" x14ac:dyDescent="0.25">
      <c r="A155" s="42">
        <v>31</v>
      </c>
      <c r="B155" s="42" t="s">
        <v>509</v>
      </c>
      <c r="C155" s="41" t="s">
        <v>1024</v>
      </c>
      <c r="D155" s="58">
        <v>15</v>
      </c>
      <c r="E155" s="58">
        <v>50</v>
      </c>
    </row>
    <row r="156" spans="1:5" x14ac:dyDescent="0.25">
      <c r="A156" s="1">
        <v>32</v>
      </c>
      <c r="B156" s="1" t="s">
        <v>417</v>
      </c>
      <c r="C156" s="51" t="s">
        <v>1045</v>
      </c>
      <c r="D156" s="59">
        <v>50</v>
      </c>
      <c r="E156" s="58">
        <v>50</v>
      </c>
    </row>
    <row r="157" spans="1:5" s="4" customFormat="1" x14ac:dyDescent="0.25">
      <c r="A157" s="42">
        <v>33</v>
      </c>
      <c r="B157" s="42" t="s">
        <v>506</v>
      </c>
      <c r="C157" s="41" t="s">
        <v>1025</v>
      </c>
      <c r="D157" s="58">
        <v>15</v>
      </c>
      <c r="E157" s="58">
        <v>50</v>
      </c>
    </row>
    <row r="158" spans="1:5" s="4" customFormat="1" x14ac:dyDescent="0.25">
      <c r="A158" s="42">
        <v>34</v>
      </c>
      <c r="B158" s="42" t="s">
        <v>507</v>
      </c>
      <c r="C158" s="41" t="s">
        <v>1025</v>
      </c>
      <c r="D158" s="58">
        <v>15</v>
      </c>
      <c r="E158" s="58">
        <v>50</v>
      </c>
    </row>
    <row r="159" spans="1:5" s="4" customFormat="1" x14ac:dyDescent="0.25">
      <c r="A159" s="42">
        <v>35</v>
      </c>
      <c r="B159" s="42" t="s">
        <v>508</v>
      </c>
      <c r="C159" s="41" t="s">
        <v>1025</v>
      </c>
      <c r="D159" s="58">
        <v>15</v>
      </c>
      <c r="E159" s="58">
        <v>50</v>
      </c>
    </row>
    <row r="160" spans="1:5" x14ac:dyDescent="0.25">
      <c r="A160" s="1">
        <v>36</v>
      </c>
      <c r="B160" s="1" t="s">
        <v>417</v>
      </c>
      <c r="C160" s="51" t="s">
        <v>1026</v>
      </c>
      <c r="D160" s="59">
        <v>50</v>
      </c>
      <c r="E160" s="59">
        <v>150</v>
      </c>
    </row>
    <row r="161" spans="1:5" x14ac:dyDescent="0.25">
      <c r="A161" s="1">
        <v>37</v>
      </c>
      <c r="B161" s="1" t="s">
        <v>417</v>
      </c>
      <c r="C161" s="51" t="s">
        <v>1031</v>
      </c>
      <c r="D161" s="59">
        <v>50</v>
      </c>
      <c r="E161" s="59">
        <v>150</v>
      </c>
    </row>
    <row r="162" spans="1:5" x14ac:dyDescent="0.25">
      <c r="A162" s="1">
        <v>38</v>
      </c>
      <c r="B162" s="1" t="s">
        <v>417</v>
      </c>
      <c r="C162" s="51" t="s">
        <v>1039</v>
      </c>
      <c r="D162" s="59">
        <v>50</v>
      </c>
      <c r="E162" s="59">
        <v>150</v>
      </c>
    </row>
    <row r="163" spans="1:5" x14ac:dyDescent="0.25">
      <c r="A163" s="1">
        <v>39</v>
      </c>
      <c r="B163" s="1" t="s">
        <v>417</v>
      </c>
      <c r="C163" s="51" t="s">
        <v>1058</v>
      </c>
      <c r="D163" s="59">
        <v>50</v>
      </c>
      <c r="E163" s="59">
        <v>150</v>
      </c>
    </row>
    <row r="164" spans="1:5" s="4" customFormat="1" x14ac:dyDescent="0.25">
      <c r="A164" s="42">
        <v>40</v>
      </c>
      <c r="B164" s="42" t="s">
        <v>506</v>
      </c>
      <c r="C164" s="41" t="s">
        <v>1027</v>
      </c>
      <c r="D164" s="58">
        <v>15</v>
      </c>
      <c r="E164" s="58">
        <v>50</v>
      </c>
    </row>
    <row r="165" spans="1:5" s="4" customFormat="1" x14ac:dyDescent="0.25">
      <c r="A165" s="42">
        <v>41</v>
      </c>
      <c r="B165" s="42" t="s">
        <v>507</v>
      </c>
      <c r="C165" s="41" t="s">
        <v>1027</v>
      </c>
      <c r="D165" s="58">
        <v>15</v>
      </c>
      <c r="E165" s="58">
        <v>50</v>
      </c>
    </row>
    <row r="166" spans="1:5" s="4" customFormat="1" x14ac:dyDescent="0.25">
      <c r="A166" s="42">
        <v>42</v>
      </c>
      <c r="B166" s="42" t="s">
        <v>508</v>
      </c>
      <c r="C166" s="41" t="s">
        <v>1027</v>
      </c>
      <c r="D166" s="58">
        <v>15</v>
      </c>
      <c r="E166" s="58">
        <v>50</v>
      </c>
    </row>
    <row r="167" spans="1:5" x14ac:dyDescent="0.25">
      <c r="A167" s="1">
        <v>43</v>
      </c>
      <c r="B167" s="1" t="s">
        <v>417</v>
      </c>
      <c r="C167" s="51" t="s">
        <v>1059</v>
      </c>
      <c r="D167" s="59">
        <v>50</v>
      </c>
      <c r="E167" s="59">
        <v>150</v>
      </c>
    </row>
    <row r="168" spans="1:5" s="4" customFormat="1" x14ac:dyDescent="0.25">
      <c r="A168" s="42">
        <v>44</v>
      </c>
      <c r="B168" s="42" t="s">
        <v>417</v>
      </c>
      <c r="C168" s="41" t="s">
        <v>1060</v>
      </c>
      <c r="D168" s="58">
        <v>15</v>
      </c>
      <c r="E168" s="58">
        <v>50</v>
      </c>
    </row>
    <row r="169" spans="1:5" x14ac:dyDescent="0.25">
      <c r="C169" s="68" t="s">
        <v>1929</v>
      </c>
      <c r="D169" s="68">
        <f>SUM(D124:D168)</f>
        <v>870</v>
      </c>
      <c r="E169" s="68">
        <f>SUM(E124:E168)</f>
        <v>2725</v>
      </c>
    </row>
    <row r="171" spans="1:5" x14ac:dyDescent="0.25">
      <c r="B171" s="35" t="s">
        <v>510</v>
      </c>
    </row>
    <row r="172" spans="1:5" ht="45" x14ac:dyDescent="0.25">
      <c r="A172" s="80"/>
      <c r="B172" s="30" t="s">
        <v>1614</v>
      </c>
      <c r="C172" s="30" t="s">
        <v>416</v>
      </c>
      <c r="D172" s="56" t="s">
        <v>1918</v>
      </c>
      <c r="E172" s="56" t="s">
        <v>1919</v>
      </c>
    </row>
    <row r="173" spans="1:5" x14ac:dyDescent="0.25">
      <c r="A173" s="1"/>
      <c r="B173" s="1"/>
      <c r="C173" s="51"/>
      <c r="D173" s="1"/>
      <c r="E173" s="1"/>
    </row>
    <row r="174" spans="1:5" x14ac:dyDescent="0.25">
      <c r="A174" s="1">
        <v>1</v>
      </c>
      <c r="B174" s="1" t="s">
        <v>510</v>
      </c>
      <c r="C174" s="51" t="s">
        <v>1061</v>
      </c>
      <c r="D174" s="59">
        <v>20</v>
      </c>
      <c r="E174" s="59">
        <v>30</v>
      </c>
    </row>
    <row r="175" spans="1:5" x14ac:dyDescent="0.25">
      <c r="A175" s="1">
        <v>2</v>
      </c>
      <c r="B175" s="1" t="s">
        <v>510</v>
      </c>
      <c r="C175" s="51" t="s">
        <v>1062</v>
      </c>
      <c r="D175" s="59">
        <v>20</v>
      </c>
      <c r="E175" s="59">
        <v>30</v>
      </c>
    </row>
    <row r="176" spans="1:5" x14ac:dyDescent="0.25">
      <c r="A176" s="1">
        <v>3</v>
      </c>
      <c r="B176" s="1" t="s">
        <v>510</v>
      </c>
      <c r="C176" s="51" t="s">
        <v>1029</v>
      </c>
      <c r="D176" s="59">
        <v>20</v>
      </c>
      <c r="E176" s="59">
        <v>30</v>
      </c>
    </row>
    <row r="177" spans="1:5" x14ac:dyDescent="0.25">
      <c r="A177" s="1">
        <v>4</v>
      </c>
      <c r="B177" s="1" t="s">
        <v>510</v>
      </c>
      <c r="C177" s="51" t="s">
        <v>1036</v>
      </c>
      <c r="D177" s="59">
        <v>20</v>
      </c>
      <c r="E177" s="59">
        <v>30</v>
      </c>
    </row>
    <row r="178" spans="1:5" x14ac:dyDescent="0.25">
      <c r="A178" s="1">
        <v>5</v>
      </c>
      <c r="B178" s="1" t="s">
        <v>510</v>
      </c>
      <c r="C178" s="51" t="s">
        <v>1063</v>
      </c>
      <c r="D178" s="59">
        <v>20</v>
      </c>
      <c r="E178" s="59">
        <v>30</v>
      </c>
    </row>
    <row r="179" spans="1:5" x14ac:dyDescent="0.25">
      <c r="A179" s="1">
        <v>6</v>
      </c>
      <c r="B179" s="1" t="s">
        <v>510</v>
      </c>
      <c r="C179" s="51" t="s">
        <v>1064</v>
      </c>
      <c r="D179" s="59">
        <v>20</v>
      </c>
      <c r="E179" s="59">
        <v>30</v>
      </c>
    </row>
    <row r="180" spans="1:5" x14ac:dyDescent="0.25">
      <c r="A180" s="1">
        <v>7</v>
      </c>
      <c r="B180" s="1" t="s">
        <v>510</v>
      </c>
      <c r="C180" s="51" t="s">
        <v>1065</v>
      </c>
      <c r="D180" s="59">
        <v>20</v>
      </c>
      <c r="E180" s="59">
        <v>30</v>
      </c>
    </row>
    <row r="181" spans="1:5" x14ac:dyDescent="0.25">
      <c r="A181" s="1">
        <v>8</v>
      </c>
      <c r="B181" s="1" t="s">
        <v>510</v>
      </c>
      <c r="C181" s="51" t="s">
        <v>1066</v>
      </c>
      <c r="D181" s="59">
        <v>20</v>
      </c>
      <c r="E181" s="59">
        <v>30</v>
      </c>
    </row>
    <row r="182" spans="1:5" x14ac:dyDescent="0.25">
      <c r="A182" s="1">
        <v>9</v>
      </c>
      <c r="B182" s="1" t="s">
        <v>510</v>
      </c>
      <c r="C182" s="51" t="s">
        <v>1067</v>
      </c>
      <c r="D182" s="59">
        <v>20</v>
      </c>
      <c r="E182" s="59">
        <v>30</v>
      </c>
    </row>
    <row r="183" spans="1:5" x14ac:dyDescent="0.25">
      <c r="A183" s="1">
        <v>10</v>
      </c>
      <c r="B183" s="1" t="s">
        <v>510</v>
      </c>
      <c r="C183" s="51" t="s">
        <v>1068</v>
      </c>
      <c r="D183" s="59">
        <v>20</v>
      </c>
      <c r="E183" s="59">
        <v>30</v>
      </c>
    </row>
    <row r="184" spans="1:5" x14ac:dyDescent="0.25">
      <c r="A184" s="1">
        <v>11</v>
      </c>
      <c r="B184" s="1" t="s">
        <v>510</v>
      </c>
      <c r="C184" s="51" t="s">
        <v>1069</v>
      </c>
      <c r="D184" s="59">
        <v>20</v>
      </c>
      <c r="E184" s="59">
        <v>30</v>
      </c>
    </row>
    <row r="185" spans="1:5" x14ac:dyDescent="0.25">
      <c r="A185" s="1">
        <v>12</v>
      </c>
      <c r="B185" s="1" t="s">
        <v>510</v>
      </c>
      <c r="C185" s="51" t="s">
        <v>1070</v>
      </c>
      <c r="D185" s="59">
        <v>20</v>
      </c>
      <c r="E185" s="59">
        <v>30</v>
      </c>
    </row>
    <row r="186" spans="1:5" x14ac:dyDescent="0.25">
      <c r="C186" s="68" t="s">
        <v>1929</v>
      </c>
      <c r="D186" s="68">
        <f>+SUM(D173:D185)</f>
        <v>240</v>
      </c>
      <c r="E186" s="68">
        <f>+SUM(E173:E185)</f>
        <v>360</v>
      </c>
    </row>
    <row r="188" spans="1:5" x14ac:dyDescent="0.25">
      <c r="B188" t="s">
        <v>419</v>
      </c>
    </row>
    <row r="189" spans="1:5" ht="45" x14ac:dyDescent="0.25">
      <c r="A189" s="80"/>
      <c r="B189" s="30" t="s">
        <v>1614</v>
      </c>
      <c r="C189" s="30" t="s">
        <v>416</v>
      </c>
      <c r="D189" s="56" t="s">
        <v>1918</v>
      </c>
      <c r="E189" s="56" t="s">
        <v>1919</v>
      </c>
    </row>
    <row r="190" spans="1:5" x14ac:dyDescent="0.25">
      <c r="A190" s="1"/>
      <c r="B190" s="1"/>
      <c r="C190" s="51"/>
      <c r="D190" s="1"/>
      <c r="E190" s="1"/>
    </row>
    <row r="191" spans="1:5" x14ac:dyDescent="0.25">
      <c r="A191" s="1">
        <v>1</v>
      </c>
      <c r="B191" s="1" t="s">
        <v>1074</v>
      </c>
      <c r="C191" s="51" t="s">
        <v>1071</v>
      </c>
      <c r="D191" s="59">
        <v>25</v>
      </c>
      <c r="E191" s="59">
        <v>50</v>
      </c>
    </row>
    <row r="192" spans="1:5" x14ac:dyDescent="0.25">
      <c r="A192" s="1">
        <v>2</v>
      </c>
      <c r="B192" s="1" t="s">
        <v>1074</v>
      </c>
      <c r="C192" s="51" t="s">
        <v>1201</v>
      </c>
      <c r="D192" s="59">
        <v>25</v>
      </c>
      <c r="E192" s="59">
        <v>50</v>
      </c>
    </row>
    <row r="193" spans="1:5" x14ac:dyDescent="0.25">
      <c r="A193" s="1">
        <v>3</v>
      </c>
      <c r="B193" s="1" t="s">
        <v>1074</v>
      </c>
      <c r="C193" s="51" t="s">
        <v>1202</v>
      </c>
      <c r="D193" s="59">
        <v>25</v>
      </c>
      <c r="E193" s="59">
        <v>50</v>
      </c>
    </row>
    <row r="194" spans="1:5" x14ac:dyDescent="0.25">
      <c r="A194" s="1">
        <v>4</v>
      </c>
      <c r="B194" s="1" t="s">
        <v>1074</v>
      </c>
      <c r="C194" s="51" t="s">
        <v>1203</v>
      </c>
      <c r="D194" s="59">
        <v>25</v>
      </c>
      <c r="E194" s="59">
        <v>50</v>
      </c>
    </row>
    <row r="195" spans="1:5" x14ac:dyDescent="0.25">
      <c r="A195" s="1">
        <v>5</v>
      </c>
      <c r="B195" s="1" t="s">
        <v>1074</v>
      </c>
      <c r="C195" s="51" t="s">
        <v>1034</v>
      </c>
      <c r="D195" s="59">
        <v>25</v>
      </c>
      <c r="E195" s="59">
        <v>50</v>
      </c>
    </row>
    <row r="196" spans="1:5" x14ac:dyDescent="0.25">
      <c r="A196" s="1">
        <v>6</v>
      </c>
      <c r="B196" s="1" t="s">
        <v>1074</v>
      </c>
      <c r="C196" s="51" t="s">
        <v>1204</v>
      </c>
      <c r="D196" s="59">
        <v>25</v>
      </c>
      <c r="E196" s="59">
        <v>50</v>
      </c>
    </row>
    <row r="197" spans="1:5" x14ac:dyDescent="0.25">
      <c r="A197" s="1">
        <v>7</v>
      </c>
      <c r="B197" s="1" t="s">
        <v>1074</v>
      </c>
      <c r="C197" s="51" t="s">
        <v>1205</v>
      </c>
      <c r="D197" s="59">
        <v>25</v>
      </c>
      <c r="E197" s="59">
        <v>50</v>
      </c>
    </row>
    <row r="198" spans="1:5" x14ac:dyDescent="0.25">
      <c r="A198" s="1">
        <v>8</v>
      </c>
      <c r="B198" s="1" t="s">
        <v>1074</v>
      </c>
      <c r="C198" s="51" t="s">
        <v>1206</v>
      </c>
      <c r="D198" s="59">
        <v>25</v>
      </c>
      <c r="E198" s="59">
        <v>50</v>
      </c>
    </row>
    <row r="199" spans="1:5" x14ac:dyDescent="0.25">
      <c r="A199" s="1">
        <v>9</v>
      </c>
      <c r="B199" s="1" t="s">
        <v>1074</v>
      </c>
      <c r="C199" s="51" t="s">
        <v>1207</v>
      </c>
      <c r="D199" s="59">
        <v>25</v>
      </c>
      <c r="E199" s="59">
        <v>50</v>
      </c>
    </row>
    <row r="200" spans="1:5" x14ac:dyDescent="0.25">
      <c r="A200" s="1">
        <v>10</v>
      </c>
      <c r="B200" s="1" t="s">
        <v>1074</v>
      </c>
      <c r="C200" s="51" t="s">
        <v>1208</v>
      </c>
      <c r="D200" s="59">
        <v>25</v>
      </c>
      <c r="E200" s="59">
        <v>50</v>
      </c>
    </row>
    <row r="201" spans="1:5" x14ac:dyDescent="0.25">
      <c r="A201" s="1">
        <v>11</v>
      </c>
      <c r="B201" s="1" t="s">
        <v>1074</v>
      </c>
      <c r="C201" s="51" t="s">
        <v>1209</v>
      </c>
      <c r="D201" s="59">
        <v>25</v>
      </c>
      <c r="E201" s="59">
        <v>50</v>
      </c>
    </row>
    <row r="202" spans="1:5" x14ac:dyDescent="0.25">
      <c r="A202" s="1">
        <v>12</v>
      </c>
      <c r="B202" s="1" t="s">
        <v>1074</v>
      </c>
      <c r="C202" s="51" t="s">
        <v>1210</v>
      </c>
      <c r="D202" s="59">
        <v>25</v>
      </c>
      <c r="E202" s="59">
        <v>50</v>
      </c>
    </row>
    <row r="203" spans="1:5" x14ac:dyDescent="0.25">
      <c r="A203" s="1">
        <v>13</v>
      </c>
      <c r="B203" s="1" t="s">
        <v>1074</v>
      </c>
      <c r="C203" s="51" t="s">
        <v>1211</v>
      </c>
      <c r="D203" s="59">
        <v>25</v>
      </c>
      <c r="E203" s="59">
        <v>50</v>
      </c>
    </row>
    <row r="204" spans="1:5" x14ac:dyDescent="0.25">
      <c r="A204" s="1">
        <v>14</v>
      </c>
      <c r="B204" s="1" t="s">
        <v>1074</v>
      </c>
      <c r="C204" s="51" t="s">
        <v>1212</v>
      </c>
      <c r="D204" s="59">
        <v>25</v>
      </c>
      <c r="E204" s="59">
        <v>50</v>
      </c>
    </row>
    <row r="205" spans="1:5" x14ac:dyDescent="0.25">
      <c r="A205" s="1">
        <v>15</v>
      </c>
      <c r="B205" s="1" t="s">
        <v>1074</v>
      </c>
      <c r="C205" s="51" t="s">
        <v>1213</v>
      </c>
      <c r="D205" s="59">
        <v>25</v>
      </c>
      <c r="E205" s="59">
        <v>50</v>
      </c>
    </row>
    <row r="206" spans="1:5" x14ac:dyDescent="0.25">
      <c r="A206" s="1">
        <v>16</v>
      </c>
      <c r="B206" s="1" t="s">
        <v>1074</v>
      </c>
      <c r="C206" s="51" t="s">
        <v>1035</v>
      </c>
      <c r="D206" s="59">
        <v>25</v>
      </c>
      <c r="E206" s="59">
        <v>50</v>
      </c>
    </row>
    <row r="207" spans="1:5" x14ac:dyDescent="0.25">
      <c r="A207" s="1">
        <v>17</v>
      </c>
      <c r="B207" s="1" t="s">
        <v>1074</v>
      </c>
      <c r="C207" s="51" t="s">
        <v>1214</v>
      </c>
      <c r="D207" s="59">
        <v>25</v>
      </c>
      <c r="E207" s="59">
        <v>50</v>
      </c>
    </row>
    <row r="208" spans="1:5" x14ac:dyDescent="0.25">
      <c r="A208" s="1">
        <v>18</v>
      </c>
      <c r="B208" s="1" t="s">
        <v>1074</v>
      </c>
      <c r="C208" s="51" t="s">
        <v>1215</v>
      </c>
      <c r="D208" s="59">
        <v>25</v>
      </c>
      <c r="E208" s="59">
        <v>50</v>
      </c>
    </row>
    <row r="209" spans="1:5" x14ac:dyDescent="0.25">
      <c r="A209" s="1">
        <v>19</v>
      </c>
      <c r="B209" s="1" t="s">
        <v>1074</v>
      </c>
      <c r="C209" s="51" t="s">
        <v>1200</v>
      </c>
      <c r="D209" s="59">
        <v>25</v>
      </c>
      <c r="E209" s="59">
        <v>50</v>
      </c>
    </row>
    <row r="210" spans="1:5" x14ac:dyDescent="0.25">
      <c r="A210" s="1">
        <v>20</v>
      </c>
      <c r="B210" s="1" t="s">
        <v>1074</v>
      </c>
      <c r="C210" s="51" t="s">
        <v>1216</v>
      </c>
      <c r="D210" s="59">
        <v>25</v>
      </c>
      <c r="E210" s="59">
        <v>50</v>
      </c>
    </row>
    <row r="211" spans="1:5" x14ac:dyDescent="0.25">
      <c r="A211" s="1">
        <v>21</v>
      </c>
      <c r="B211" s="1" t="s">
        <v>1074</v>
      </c>
      <c r="C211" s="51" t="s">
        <v>1217</v>
      </c>
      <c r="D211" s="59">
        <v>25</v>
      </c>
      <c r="E211" s="59">
        <v>50</v>
      </c>
    </row>
    <row r="212" spans="1:5" x14ac:dyDescent="0.25">
      <c r="A212" s="1">
        <v>22</v>
      </c>
      <c r="B212" s="1" t="s">
        <v>1074</v>
      </c>
      <c r="C212" s="51" t="s">
        <v>1218</v>
      </c>
      <c r="D212" s="59">
        <v>25</v>
      </c>
      <c r="E212" s="59">
        <v>50</v>
      </c>
    </row>
    <row r="213" spans="1:5" x14ac:dyDescent="0.25">
      <c r="A213" s="1">
        <v>23</v>
      </c>
      <c r="B213" s="1" t="s">
        <v>1074</v>
      </c>
      <c r="C213" s="51" t="s">
        <v>1219</v>
      </c>
      <c r="D213" s="59">
        <v>25</v>
      </c>
      <c r="E213" s="59">
        <v>50</v>
      </c>
    </row>
    <row r="214" spans="1:5" x14ac:dyDescent="0.25">
      <c r="A214" s="1">
        <v>24</v>
      </c>
      <c r="B214" s="1" t="s">
        <v>1074</v>
      </c>
      <c r="C214" s="51" t="s">
        <v>1220</v>
      </c>
      <c r="D214" s="59">
        <v>25</v>
      </c>
      <c r="E214" s="59">
        <v>50</v>
      </c>
    </row>
    <row r="215" spans="1:5" x14ac:dyDescent="0.25">
      <c r="A215" s="1">
        <v>25</v>
      </c>
      <c r="B215" s="1" t="s">
        <v>1074</v>
      </c>
      <c r="C215" s="51" t="s">
        <v>1221</v>
      </c>
      <c r="D215" s="59">
        <v>25</v>
      </c>
      <c r="E215" s="59">
        <v>50</v>
      </c>
    </row>
    <row r="216" spans="1:5" x14ac:dyDescent="0.25">
      <c r="A216" s="1">
        <v>26</v>
      </c>
      <c r="B216" s="1" t="s">
        <v>1074</v>
      </c>
      <c r="C216" s="51" t="s">
        <v>1222</v>
      </c>
      <c r="D216" s="59">
        <v>25</v>
      </c>
      <c r="E216" s="59">
        <v>50</v>
      </c>
    </row>
    <row r="217" spans="1:5" x14ac:dyDescent="0.25">
      <c r="A217" s="1">
        <v>27</v>
      </c>
      <c r="B217" s="1" t="s">
        <v>1074</v>
      </c>
      <c r="C217" s="51" t="s">
        <v>1223</v>
      </c>
      <c r="D217" s="59">
        <v>25</v>
      </c>
      <c r="E217" s="59">
        <v>50</v>
      </c>
    </row>
    <row r="218" spans="1:5" x14ac:dyDescent="0.25">
      <c r="A218" s="1">
        <v>28</v>
      </c>
      <c r="B218" s="1" t="s">
        <v>1074</v>
      </c>
      <c r="C218" s="51" t="s">
        <v>1183</v>
      </c>
      <c r="D218" s="59">
        <v>25</v>
      </c>
      <c r="E218" s="59">
        <v>50</v>
      </c>
    </row>
    <row r="219" spans="1:5" x14ac:dyDescent="0.25">
      <c r="A219" s="1">
        <v>29</v>
      </c>
      <c r="B219" s="1" t="s">
        <v>1074</v>
      </c>
      <c r="C219" s="51" t="s">
        <v>1184</v>
      </c>
      <c r="D219" s="59">
        <v>25</v>
      </c>
      <c r="E219" s="59">
        <v>50</v>
      </c>
    </row>
    <row r="220" spans="1:5" x14ac:dyDescent="0.25">
      <c r="A220" s="1">
        <v>30</v>
      </c>
      <c r="B220" s="1" t="s">
        <v>1074</v>
      </c>
      <c r="C220" s="51" t="s">
        <v>1224</v>
      </c>
      <c r="D220" s="59">
        <v>25</v>
      </c>
      <c r="E220" s="59">
        <v>50</v>
      </c>
    </row>
    <row r="221" spans="1:5" x14ac:dyDescent="0.25">
      <c r="A221" s="1">
        <v>31</v>
      </c>
      <c r="B221" s="1" t="s">
        <v>1074</v>
      </c>
      <c r="C221" s="51" t="s">
        <v>1185</v>
      </c>
      <c r="D221" s="59">
        <v>25</v>
      </c>
      <c r="E221" s="59">
        <v>50</v>
      </c>
    </row>
    <row r="222" spans="1:5" x14ac:dyDescent="0.25">
      <c r="A222" s="1">
        <v>32</v>
      </c>
      <c r="B222" s="1" t="s">
        <v>1074</v>
      </c>
      <c r="C222" s="51" t="s">
        <v>1186</v>
      </c>
      <c r="D222" s="59">
        <v>25</v>
      </c>
      <c r="E222" s="59">
        <v>50</v>
      </c>
    </row>
    <row r="223" spans="1:5" x14ac:dyDescent="0.25">
      <c r="A223" s="1">
        <v>33</v>
      </c>
      <c r="B223" s="1" t="s">
        <v>1074</v>
      </c>
      <c r="C223" s="51" t="s">
        <v>1187</v>
      </c>
      <c r="D223" s="59">
        <v>25</v>
      </c>
      <c r="E223" s="59">
        <v>50</v>
      </c>
    </row>
    <row r="224" spans="1:5" x14ac:dyDescent="0.25">
      <c r="A224" s="1">
        <v>34</v>
      </c>
      <c r="B224" s="1" t="s">
        <v>1074</v>
      </c>
      <c r="C224" s="51" t="s">
        <v>1188</v>
      </c>
      <c r="D224" s="59">
        <v>25</v>
      </c>
      <c r="E224" s="59">
        <v>50</v>
      </c>
    </row>
    <row r="225" spans="1:5" x14ac:dyDescent="0.25">
      <c r="A225" s="1">
        <v>35</v>
      </c>
      <c r="B225" s="1" t="s">
        <v>1074</v>
      </c>
      <c r="C225" s="51" t="s">
        <v>1189</v>
      </c>
      <c r="D225" s="59">
        <v>25</v>
      </c>
      <c r="E225" s="59">
        <v>50</v>
      </c>
    </row>
    <row r="226" spans="1:5" x14ac:dyDescent="0.25">
      <c r="A226" s="1">
        <v>36</v>
      </c>
      <c r="B226" s="1" t="s">
        <v>1074</v>
      </c>
      <c r="C226" s="51" t="s">
        <v>1190</v>
      </c>
      <c r="D226" s="59">
        <v>25</v>
      </c>
      <c r="E226" s="59">
        <v>50</v>
      </c>
    </row>
    <row r="227" spans="1:5" x14ac:dyDescent="0.25">
      <c r="A227" s="1">
        <v>37</v>
      </c>
      <c r="B227" s="1" t="s">
        <v>1074</v>
      </c>
      <c r="C227" s="51" t="s">
        <v>1191</v>
      </c>
      <c r="D227" s="59">
        <v>25</v>
      </c>
      <c r="E227" s="59">
        <v>50</v>
      </c>
    </row>
    <row r="228" spans="1:5" x14ac:dyDescent="0.25">
      <c r="A228" s="1">
        <v>38</v>
      </c>
      <c r="B228" s="1" t="s">
        <v>1074</v>
      </c>
      <c r="C228" s="51" t="s">
        <v>1192</v>
      </c>
      <c r="D228" s="59">
        <v>25</v>
      </c>
      <c r="E228" s="59">
        <v>50</v>
      </c>
    </row>
    <row r="229" spans="1:5" x14ac:dyDescent="0.25">
      <c r="A229" s="1">
        <v>39</v>
      </c>
      <c r="B229" s="1" t="s">
        <v>1074</v>
      </c>
      <c r="C229" s="51" t="s">
        <v>1193</v>
      </c>
      <c r="D229" s="59">
        <v>25</v>
      </c>
      <c r="E229" s="59">
        <v>50</v>
      </c>
    </row>
    <row r="230" spans="1:5" x14ac:dyDescent="0.25">
      <c r="A230" s="1">
        <v>40</v>
      </c>
      <c r="B230" s="1" t="s">
        <v>1074</v>
      </c>
      <c r="C230" s="51" t="s">
        <v>1194</v>
      </c>
      <c r="D230" s="59">
        <v>25</v>
      </c>
      <c r="E230" s="59">
        <v>50</v>
      </c>
    </row>
    <row r="231" spans="1:5" x14ac:dyDescent="0.25">
      <c r="A231" s="1">
        <v>41</v>
      </c>
      <c r="B231" s="1" t="s">
        <v>1074</v>
      </c>
      <c r="C231" s="51" t="s">
        <v>1195</v>
      </c>
      <c r="D231" s="59">
        <v>25</v>
      </c>
      <c r="E231" s="59">
        <v>50</v>
      </c>
    </row>
    <row r="232" spans="1:5" s="4" customFormat="1" x14ac:dyDescent="0.25">
      <c r="A232" s="42">
        <v>42</v>
      </c>
      <c r="B232" s="42" t="s">
        <v>1074</v>
      </c>
      <c r="C232" s="41" t="s">
        <v>1196</v>
      </c>
      <c r="D232" s="58">
        <v>15</v>
      </c>
      <c r="E232" s="58">
        <v>20</v>
      </c>
    </row>
    <row r="233" spans="1:5" s="4" customFormat="1" x14ac:dyDescent="0.25">
      <c r="A233" s="42">
        <v>43</v>
      </c>
      <c r="B233" s="42" t="s">
        <v>1074</v>
      </c>
      <c r="C233" s="41" t="s">
        <v>1197</v>
      </c>
      <c r="D233" s="58">
        <v>18</v>
      </c>
      <c r="E233" s="58">
        <v>20</v>
      </c>
    </row>
    <row r="234" spans="1:5" x14ac:dyDescent="0.25">
      <c r="C234" s="68" t="s">
        <v>1929</v>
      </c>
      <c r="D234" s="68">
        <f>SUM(D190:D233)</f>
        <v>1058</v>
      </c>
      <c r="E234" s="68">
        <f>SUM(E190:E233)</f>
        <v>2090</v>
      </c>
    </row>
    <row r="236" spans="1:5" x14ac:dyDescent="0.25">
      <c r="B236" s="35" t="s">
        <v>1916</v>
      </c>
    </row>
    <row r="237" spans="1:5" ht="30" x14ac:dyDescent="0.25">
      <c r="A237" s="80"/>
      <c r="B237" s="30" t="s">
        <v>1614</v>
      </c>
      <c r="C237" s="30" t="s">
        <v>416</v>
      </c>
      <c r="D237" s="56" t="s">
        <v>1918</v>
      </c>
      <c r="E237" s="56" t="s">
        <v>1919</v>
      </c>
    </row>
    <row r="238" spans="1:5" x14ac:dyDescent="0.25">
      <c r="A238" s="1"/>
      <c r="B238" s="1"/>
      <c r="C238" s="51"/>
      <c r="D238" s="1"/>
      <c r="E238" s="1"/>
    </row>
    <row r="239" spans="1:5" x14ac:dyDescent="0.25">
      <c r="A239" s="1">
        <v>1</v>
      </c>
      <c r="B239" s="1" t="s">
        <v>823</v>
      </c>
      <c r="C239" s="51" t="s">
        <v>1021</v>
      </c>
      <c r="D239" s="59">
        <v>15</v>
      </c>
      <c r="E239" s="59">
        <v>30</v>
      </c>
    </row>
    <row r="240" spans="1:5" x14ac:dyDescent="0.25">
      <c r="A240" s="1">
        <v>2</v>
      </c>
      <c r="B240" s="1" t="s">
        <v>826</v>
      </c>
      <c r="C240" s="51" t="s">
        <v>1200</v>
      </c>
      <c r="D240" s="59">
        <v>15</v>
      </c>
      <c r="E240" s="59">
        <v>30</v>
      </c>
    </row>
    <row r="241" spans="1:5" s="4" customFormat="1" x14ac:dyDescent="0.25">
      <c r="A241" s="42">
        <v>3</v>
      </c>
      <c r="B241" s="42" t="s">
        <v>827</v>
      </c>
      <c r="C241" s="41" t="s">
        <v>1022</v>
      </c>
      <c r="D241" s="58">
        <v>10</v>
      </c>
      <c r="E241" s="58">
        <v>15</v>
      </c>
    </row>
    <row r="242" spans="1:5" x14ac:dyDescent="0.25">
      <c r="A242" s="1">
        <v>4</v>
      </c>
      <c r="B242" s="1" t="s">
        <v>828</v>
      </c>
      <c r="C242" s="51" t="s">
        <v>1064</v>
      </c>
      <c r="D242" s="59">
        <v>15</v>
      </c>
      <c r="E242" s="59">
        <v>30</v>
      </c>
    </row>
    <row r="243" spans="1:5" s="4" customFormat="1" x14ac:dyDescent="0.25">
      <c r="A243" s="42">
        <v>5</v>
      </c>
      <c r="B243" s="42" t="s">
        <v>829</v>
      </c>
      <c r="C243" s="41" t="s">
        <v>1199</v>
      </c>
      <c r="D243" s="58">
        <v>10</v>
      </c>
      <c r="E243" s="58">
        <v>15</v>
      </c>
    </row>
    <row r="244" spans="1:5" s="4" customFormat="1" x14ac:dyDescent="0.25">
      <c r="A244" s="42">
        <v>6</v>
      </c>
      <c r="B244" s="42" t="s">
        <v>830</v>
      </c>
      <c r="C244" s="41" t="s">
        <v>1024</v>
      </c>
      <c r="D244" s="58">
        <v>10</v>
      </c>
      <c r="E244" s="58">
        <v>15</v>
      </c>
    </row>
    <row r="245" spans="1:5" x14ac:dyDescent="0.25">
      <c r="A245" s="1">
        <v>7</v>
      </c>
      <c r="B245" s="1" t="s">
        <v>831</v>
      </c>
      <c r="C245" s="51" t="s">
        <v>1025</v>
      </c>
      <c r="D245" s="59">
        <v>15</v>
      </c>
      <c r="E245" s="59">
        <v>30</v>
      </c>
    </row>
    <row r="246" spans="1:5" s="4" customFormat="1" x14ac:dyDescent="0.25">
      <c r="A246" s="42">
        <v>8</v>
      </c>
      <c r="B246" s="42" t="s">
        <v>832</v>
      </c>
      <c r="C246" s="41" t="s">
        <v>1026</v>
      </c>
      <c r="D246" s="58">
        <v>10</v>
      </c>
      <c r="E246" s="58">
        <v>15</v>
      </c>
    </row>
    <row r="247" spans="1:5" x14ac:dyDescent="0.25">
      <c r="A247" s="1">
        <v>9</v>
      </c>
      <c r="B247" s="1" t="s">
        <v>833</v>
      </c>
      <c r="C247" s="51" t="s">
        <v>1028</v>
      </c>
      <c r="D247" s="59">
        <v>15</v>
      </c>
      <c r="E247" s="59">
        <v>30</v>
      </c>
    </row>
    <row r="248" spans="1:5" x14ac:dyDescent="0.25">
      <c r="A248" s="1">
        <v>10</v>
      </c>
      <c r="B248" s="1" t="s">
        <v>834</v>
      </c>
      <c r="C248" s="51" t="s">
        <v>1037</v>
      </c>
      <c r="D248" s="59">
        <v>15</v>
      </c>
      <c r="E248" s="59">
        <v>30</v>
      </c>
    </row>
    <row r="249" spans="1:5" s="4" customFormat="1" x14ac:dyDescent="0.25">
      <c r="A249" s="42">
        <v>11</v>
      </c>
      <c r="B249" s="42" t="s">
        <v>835</v>
      </c>
      <c r="C249" s="41" t="s">
        <v>1055</v>
      </c>
      <c r="D249" s="58">
        <v>10</v>
      </c>
      <c r="E249" s="58">
        <v>15</v>
      </c>
    </row>
    <row r="250" spans="1:5" x14ac:dyDescent="0.25">
      <c r="A250" s="1">
        <v>12</v>
      </c>
      <c r="B250" s="1" t="s">
        <v>836</v>
      </c>
      <c r="C250" s="51" t="s">
        <v>1045</v>
      </c>
      <c r="D250" s="59">
        <v>15</v>
      </c>
      <c r="E250" s="59">
        <v>30</v>
      </c>
    </row>
    <row r="251" spans="1:5" s="4" customFormat="1" x14ac:dyDescent="0.25">
      <c r="A251" s="42">
        <v>13</v>
      </c>
      <c r="B251" s="42" t="s">
        <v>837</v>
      </c>
      <c r="C251" s="41" t="s">
        <v>1027</v>
      </c>
      <c r="D251" s="58">
        <v>10</v>
      </c>
      <c r="E251" s="58">
        <v>15</v>
      </c>
    </row>
    <row r="252" spans="1:5" x14ac:dyDescent="0.25">
      <c r="A252" s="1">
        <v>14</v>
      </c>
      <c r="B252" s="1" t="s">
        <v>839</v>
      </c>
      <c r="C252" s="51" t="s">
        <v>1067</v>
      </c>
      <c r="D252" s="59">
        <v>15</v>
      </c>
      <c r="E252" s="59">
        <v>40</v>
      </c>
    </row>
    <row r="253" spans="1:5" x14ac:dyDescent="0.25">
      <c r="A253" s="1">
        <v>15</v>
      </c>
      <c r="B253" s="1" t="s">
        <v>941</v>
      </c>
      <c r="C253" s="51" t="s">
        <v>1039</v>
      </c>
      <c r="D253" s="59">
        <v>15</v>
      </c>
      <c r="E253" s="59">
        <v>40</v>
      </c>
    </row>
    <row r="254" spans="1:5" x14ac:dyDescent="0.25">
      <c r="A254" s="1">
        <v>16</v>
      </c>
      <c r="B254" s="1" t="s">
        <v>942</v>
      </c>
      <c r="C254" s="51" t="s">
        <v>1198</v>
      </c>
      <c r="D254" s="59">
        <v>15</v>
      </c>
      <c r="E254" s="59">
        <v>30</v>
      </c>
    </row>
    <row r="255" spans="1:5" s="4" customFormat="1" x14ac:dyDescent="0.25">
      <c r="A255" s="42">
        <v>17</v>
      </c>
      <c r="B255" s="42" t="s">
        <v>943</v>
      </c>
      <c r="C255" s="41" t="s">
        <v>1060</v>
      </c>
      <c r="D255" s="58">
        <v>10</v>
      </c>
      <c r="E255" s="58">
        <v>15</v>
      </c>
    </row>
    <row r="256" spans="1:5" x14ac:dyDescent="0.25">
      <c r="A256" s="1">
        <v>18</v>
      </c>
      <c r="B256" s="1" t="s">
        <v>991</v>
      </c>
      <c r="C256" s="51" t="s">
        <v>1031</v>
      </c>
      <c r="D256" s="59">
        <v>15</v>
      </c>
      <c r="E256" s="59">
        <v>40</v>
      </c>
    </row>
    <row r="257" spans="1:5" x14ac:dyDescent="0.25">
      <c r="A257" s="1">
        <v>19</v>
      </c>
      <c r="B257" s="1" t="s">
        <v>992</v>
      </c>
      <c r="C257" s="51" t="s">
        <v>1058</v>
      </c>
      <c r="D257" s="59">
        <v>15</v>
      </c>
      <c r="E257" s="59">
        <v>40</v>
      </c>
    </row>
    <row r="258" spans="1:5" x14ac:dyDescent="0.25">
      <c r="A258" s="1">
        <v>20</v>
      </c>
      <c r="B258" s="1" t="s">
        <v>993</v>
      </c>
      <c r="C258" s="51" t="s">
        <v>1197</v>
      </c>
      <c r="D258" s="59">
        <v>15</v>
      </c>
      <c r="E258" s="59">
        <v>40</v>
      </c>
    </row>
    <row r="259" spans="1:5" x14ac:dyDescent="0.25">
      <c r="C259" s="68" t="s">
        <v>1929</v>
      </c>
      <c r="D259" s="68">
        <f>SUM(D238:D258)</f>
        <v>265</v>
      </c>
      <c r="E259" s="68">
        <f>SUM(E238:E258)</f>
        <v>545</v>
      </c>
    </row>
    <row r="260" spans="1:5" x14ac:dyDescent="0.25">
      <c r="D260" s="26"/>
      <c r="E260" s="26"/>
    </row>
    <row r="261" spans="1:5" x14ac:dyDescent="0.25">
      <c r="A261">
        <f>A258+A233+A185+A168+A118</f>
        <v>228</v>
      </c>
    </row>
    <row r="262" spans="1:5" x14ac:dyDescent="0.25">
      <c r="E262" s="26"/>
    </row>
  </sheetData>
  <pageMargins left="0.7" right="0.7" top="0.75" bottom="0.75" header="0.3" footer="0.3"/>
  <pageSetup paperSize="1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88"/>
  <sheetViews>
    <sheetView topLeftCell="A114" workbookViewId="0">
      <selection activeCell="E123" sqref="E123:E169"/>
    </sheetView>
  </sheetViews>
  <sheetFormatPr defaultColWidth="8.85546875" defaultRowHeight="15" x14ac:dyDescent="0.25"/>
  <cols>
    <col min="1" max="1" width="5.85546875" style="2" customWidth="1"/>
    <col min="2" max="2" width="10.28515625" customWidth="1"/>
    <col min="3" max="3" width="35" customWidth="1"/>
    <col min="4" max="4" width="15" customWidth="1"/>
    <col min="5" max="5" width="13.5703125" customWidth="1"/>
  </cols>
  <sheetData>
    <row r="1" spans="1:5" ht="15.75" x14ac:dyDescent="0.25">
      <c r="A1" s="13"/>
      <c r="C1" s="55" t="s">
        <v>1917</v>
      </c>
    </row>
    <row r="2" spans="1:5" x14ac:dyDescent="0.25">
      <c r="A2" s="13"/>
      <c r="C2" s="68" t="s">
        <v>1928</v>
      </c>
    </row>
    <row r="3" spans="1:5" ht="15.75" x14ac:dyDescent="0.25">
      <c r="A3" s="13"/>
      <c r="C3" s="55"/>
    </row>
    <row r="4" spans="1:5" ht="15.75" x14ac:dyDescent="0.25">
      <c r="B4" s="37" t="s">
        <v>1904</v>
      </c>
    </row>
    <row r="6" spans="1:5" x14ac:dyDescent="0.25">
      <c r="B6" s="35" t="s">
        <v>1923</v>
      </c>
    </row>
    <row r="7" spans="1:5" ht="45" x14ac:dyDescent="0.25">
      <c r="A7" s="80"/>
      <c r="B7" s="30" t="s">
        <v>1614</v>
      </c>
      <c r="C7" s="30" t="s">
        <v>416</v>
      </c>
      <c r="D7" s="56" t="s">
        <v>1918</v>
      </c>
      <c r="E7" s="56" t="s">
        <v>1919</v>
      </c>
    </row>
    <row r="8" spans="1:5" x14ac:dyDescent="0.25">
      <c r="A8" s="28"/>
      <c r="B8" s="61"/>
      <c r="C8" s="61"/>
      <c r="D8" s="47"/>
      <c r="E8" s="28"/>
    </row>
    <row r="9" spans="1:5" s="4" customFormat="1" x14ac:dyDescent="0.25">
      <c r="A9" s="47">
        <v>1</v>
      </c>
      <c r="B9" s="42" t="s">
        <v>420</v>
      </c>
      <c r="C9" s="42" t="s">
        <v>639</v>
      </c>
      <c r="D9" s="58">
        <v>15</v>
      </c>
      <c r="E9" s="58">
        <v>70</v>
      </c>
    </row>
    <row r="10" spans="1:5" s="4" customFormat="1" x14ac:dyDescent="0.25">
      <c r="A10" s="47">
        <v>2</v>
      </c>
      <c r="B10" s="42" t="s">
        <v>420</v>
      </c>
      <c r="C10" s="42" t="s">
        <v>640</v>
      </c>
      <c r="D10" s="58">
        <v>15</v>
      </c>
      <c r="E10" s="58">
        <v>70</v>
      </c>
    </row>
    <row r="11" spans="1:5" s="4" customFormat="1" x14ac:dyDescent="0.25">
      <c r="A11" s="47">
        <v>3</v>
      </c>
      <c r="B11" s="42" t="s">
        <v>420</v>
      </c>
      <c r="C11" s="42" t="s">
        <v>641</v>
      </c>
      <c r="D11" s="58">
        <v>15</v>
      </c>
      <c r="E11" s="58">
        <v>70</v>
      </c>
    </row>
    <row r="12" spans="1:5" s="4" customFormat="1" x14ac:dyDescent="0.25">
      <c r="A12" s="47">
        <v>4</v>
      </c>
      <c r="B12" s="42" t="s">
        <v>420</v>
      </c>
      <c r="C12" s="42" t="s">
        <v>642</v>
      </c>
      <c r="D12" s="58">
        <v>15</v>
      </c>
      <c r="E12" s="58">
        <v>70</v>
      </c>
    </row>
    <row r="13" spans="1:5" s="4" customFormat="1" x14ac:dyDescent="0.25">
      <c r="A13" s="47">
        <v>5</v>
      </c>
      <c r="B13" s="42" t="s">
        <v>420</v>
      </c>
      <c r="C13" s="42" t="s">
        <v>643</v>
      </c>
      <c r="D13" s="58">
        <v>15</v>
      </c>
      <c r="E13" s="58">
        <v>70</v>
      </c>
    </row>
    <row r="14" spans="1:5" s="4" customFormat="1" x14ac:dyDescent="0.25">
      <c r="A14" s="47">
        <v>6</v>
      </c>
      <c r="B14" s="42" t="s">
        <v>420</v>
      </c>
      <c r="C14" s="42" t="s">
        <v>644</v>
      </c>
      <c r="D14" s="58">
        <v>15</v>
      </c>
      <c r="E14" s="58">
        <v>70</v>
      </c>
    </row>
    <row r="15" spans="1:5" s="4" customFormat="1" x14ac:dyDescent="0.25">
      <c r="A15" s="47">
        <v>7</v>
      </c>
      <c r="B15" s="42" t="s">
        <v>420</v>
      </c>
      <c r="C15" s="42" t="s">
        <v>645</v>
      </c>
      <c r="D15" s="58">
        <v>15</v>
      </c>
      <c r="E15" s="58">
        <v>70</v>
      </c>
    </row>
    <row r="16" spans="1:5" s="4" customFormat="1" x14ac:dyDescent="0.25">
      <c r="A16" s="47">
        <v>8</v>
      </c>
      <c r="B16" s="42" t="s">
        <v>420</v>
      </c>
      <c r="C16" s="42" t="s">
        <v>646</v>
      </c>
      <c r="D16" s="58">
        <v>15</v>
      </c>
      <c r="E16" s="58">
        <v>70</v>
      </c>
    </row>
    <row r="17" spans="1:5" s="4" customFormat="1" x14ac:dyDescent="0.25">
      <c r="A17" s="47">
        <v>9</v>
      </c>
      <c r="B17" s="42" t="s">
        <v>420</v>
      </c>
      <c r="C17" s="42" t="s">
        <v>647</v>
      </c>
      <c r="D17" s="58">
        <v>15</v>
      </c>
      <c r="E17" s="58">
        <v>70</v>
      </c>
    </row>
    <row r="18" spans="1:5" s="4" customFormat="1" x14ac:dyDescent="0.25">
      <c r="A18" s="47">
        <v>10</v>
      </c>
      <c r="B18" s="42" t="s">
        <v>433</v>
      </c>
      <c r="C18" s="42" t="s">
        <v>639</v>
      </c>
      <c r="D18" s="58">
        <v>15</v>
      </c>
      <c r="E18" s="58">
        <v>70</v>
      </c>
    </row>
    <row r="19" spans="1:5" s="4" customFormat="1" x14ac:dyDescent="0.25">
      <c r="A19" s="47">
        <v>11</v>
      </c>
      <c r="B19" s="42" t="s">
        <v>434</v>
      </c>
      <c r="C19" s="42" t="s">
        <v>639</v>
      </c>
      <c r="D19" s="58">
        <v>15</v>
      </c>
      <c r="E19" s="58">
        <v>70</v>
      </c>
    </row>
    <row r="20" spans="1:5" s="4" customFormat="1" x14ac:dyDescent="0.25">
      <c r="A20" s="47">
        <v>12</v>
      </c>
      <c r="B20" s="42" t="s">
        <v>435</v>
      </c>
      <c r="C20" s="42" t="s">
        <v>648</v>
      </c>
      <c r="D20" s="58">
        <v>15</v>
      </c>
      <c r="E20" s="58">
        <v>70</v>
      </c>
    </row>
    <row r="21" spans="1:5" x14ac:dyDescent="0.25">
      <c r="A21" s="28">
        <v>13</v>
      </c>
      <c r="B21" s="1" t="s">
        <v>436</v>
      </c>
      <c r="C21" s="1" t="s">
        <v>649</v>
      </c>
      <c r="D21" s="59">
        <v>50</v>
      </c>
      <c r="E21" s="59">
        <v>150</v>
      </c>
    </row>
    <row r="22" spans="1:5" x14ac:dyDescent="0.25">
      <c r="A22" s="28">
        <v>14</v>
      </c>
      <c r="B22" s="1" t="s">
        <v>437</v>
      </c>
      <c r="C22" s="1" t="s">
        <v>650</v>
      </c>
      <c r="D22" s="59">
        <v>50</v>
      </c>
      <c r="E22" s="59">
        <v>150</v>
      </c>
    </row>
    <row r="23" spans="1:5" s="4" customFormat="1" x14ac:dyDescent="0.25">
      <c r="A23" s="47">
        <v>15</v>
      </c>
      <c r="B23" s="42" t="s">
        <v>438</v>
      </c>
      <c r="C23" s="42" t="s">
        <v>642</v>
      </c>
      <c r="D23" s="58">
        <v>15</v>
      </c>
      <c r="E23" s="58">
        <v>70</v>
      </c>
    </row>
    <row r="24" spans="1:5" s="4" customFormat="1" x14ac:dyDescent="0.25">
      <c r="A24" s="47">
        <v>16</v>
      </c>
      <c r="B24" s="42" t="s">
        <v>439</v>
      </c>
      <c r="C24" s="42" t="s">
        <v>642</v>
      </c>
      <c r="D24" s="58">
        <v>15</v>
      </c>
      <c r="E24" s="58">
        <v>70</v>
      </c>
    </row>
    <row r="25" spans="1:5" s="4" customFormat="1" x14ac:dyDescent="0.25">
      <c r="A25" s="47">
        <v>17</v>
      </c>
      <c r="B25" s="42" t="s">
        <v>440</v>
      </c>
      <c r="C25" s="42" t="s">
        <v>642</v>
      </c>
      <c r="D25" s="58">
        <v>15</v>
      </c>
      <c r="E25" s="58">
        <v>70</v>
      </c>
    </row>
    <row r="26" spans="1:5" s="4" customFormat="1" x14ac:dyDescent="0.25">
      <c r="A26" s="47">
        <v>18</v>
      </c>
      <c r="B26" s="42" t="s">
        <v>441</v>
      </c>
      <c r="C26" s="42" t="s">
        <v>642</v>
      </c>
      <c r="D26" s="58">
        <v>15</v>
      </c>
      <c r="E26" s="58">
        <v>70</v>
      </c>
    </row>
    <row r="27" spans="1:5" s="4" customFormat="1" x14ac:dyDescent="0.25">
      <c r="A27" s="47">
        <v>19</v>
      </c>
      <c r="B27" s="42" t="s">
        <v>442</v>
      </c>
      <c r="C27" s="42" t="s">
        <v>651</v>
      </c>
      <c r="D27" s="58">
        <v>15</v>
      </c>
      <c r="E27" s="58">
        <v>70</v>
      </c>
    </row>
    <row r="28" spans="1:5" s="4" customFormat="1" x14ac:dyDescent="0.25">
      <c r="A28" s="47">
        <v>20</v>
      </c>
      <c r="B28" s="42" t="s">
        <v>443</v>
      </c>
      <c r="C28" s="42" t="s">
        <v>652</v>
      </c>
      <c r="D28" s="58">
        <v>15</v>
      </c>
      <c r="E28" s="58">
        <v>70</v>
      </c>
    </row>
    <row r="29" spans="1:5" s="4" customFormat="1" x14ac:dyDescent="0.25">
      <c r="A29" s="47">
        <v>21</v>
      </c>
      <c r="B29" s="42" t="s">
        <v>444</v>
      </c>
      <c r="C29" s="42" t="s">
        <v>641</v>
      </c>
      <c r="D29" s="58">
        <v>15</v>
      </c>
      <c r="E29" s="58">
        <v>70</v>
      </c>
    </row>
    <row r="30" spans="1:5" s="4" customFormat="1" x14ac:dyDescent="0.25">
      <c r="A30" s="47">
        <v>22</v>
      </c>
      <c r="B30" s="42" t="s">
        <v>445</v>
      </c>
      <c r="C30" s="42" t="s">
        <v>640</v>
      </c>
      <c r="D30" s="58">
        <v>15</v>
      </c>
      <c r="E30" s="58">
        <v>70</v>
      </c>
    </row>
    <row r="31" spans="1:5" s="4" customFormat="1" x14ac:dyDescent="0.25">
      <c r="A31" s="47">
        <v>23</v>
      </c>
      <c r="B31" s="42" t="s">
        <v>446</v>
      </c>
      <c r="C31" s="42" t="s">
        <v>653</v>
      </c>
      <c r="D31" s="58">
        <v>15</v>
      </c>
      <c r="E31" s="58">
        <v>70</v>
      </c>
    </row>
    <row r="32" spans="1:5" s="4" customFormat="1" x14ac:dyDescent="0.25">
      <c r="A32" s="47">
        <v>24</v>
      </c>
      <c r="B32" s="42" t="s">
        <v>447</v>
      </c>
      <c r="C32" s="42" t="s">
        <v>654</v>
      </c>
      <c r="D32" s="58">
        <v>15</v>
      </c>
      <c r="E32" s="58">
        <v>70</v>
      </c>
    </row>
    <row r="33" spans="1:5" s="4" customFormat="1" x14ac:dyDescent="0.25">
      <c r="A33" s="47">
        <v>25</v>
      </c>
      <c r="B33" s="42" t="s">
        <v>448</v>
      </c>
      <c r="C33" s="42" t="s">
        <v>655</v>
      </c>
      <c r="D33" s="58">
        <v>15</v>
      </c>
      <c r="E33" s="58">
        <v>70</v>
      </c>
    </row>
    <row r="34" spans="1:5" x14ac:dyDescent="0.25">
      <c r="A34" s="28">
        <v>26</v>
      </c>
      <c r="B34" s="1" t="s">
        <v>449</v>
      </c>
      <c r="C34" s="1" t="s">
        <v>656</v>
      </c>
      <c r="D34" s="59">
        <v>50</v>
      </c>
      <c r="E34" s="59">
        <v>150</v>
      </c>
    </row>
    <row r="35" spans="1:5" x14ac:dyDescent="0.25">
      <c r="A35" s="28">
        <v>27</v>
      </c>
      <c r="B35" s="1" t="s">
        <v>450</v>
      </c>
      <c r="C35" s="1" t="s">
        <v>657</v>
      </c>
      <c r="D35" s="59">
        <v>50</v>
      </c>
      <c r="E35" s="59">
        <v>150</v>
      </c>
    </row>
    <row r="36" spans="1:5" s="4" customFormat="1" x14ac:dyDescent="0.25">
      <c r="A36" s="47">
        <v>28</v>
      </c>
      <c r="B36" s="42" t="s">
        <v>451</v>
      </c>
      <c r="C36" s="42" t="s">
        <v>643</v>
      </c>
      <c r="D36" s="58">
        <v>15</v>
      </c>
      <c r="E36" s="58">
        <v>70</v>
      </c>
    </row>
    <row r="37" spans="1:5" s="4" customFormat="1" x14ac:dyDescent="0.25">
      <c r="A37" s="47">
        <v>29</v>
      </c>
      <c r="B37" s="42" t="s">
        <v>452</v>
      </c>
      <c r="C37" s="42" t="s">
        <v>643</v>
      </c>
      <c r="D37" s="58">
        <v>15</v>
      </c>
      <c r="E37" s="58">
        <v>70</v>
      </c>
    </row>
    <row r="38" spans="1:5" s="4" customFormat="1" x14ac:dyDescent="0.25">
      <c r="A38" s="47">
        <v>30</v>
      </c>
      <c r="B38" s="42" t="s">
        <v>453</v>
      </c>
      <c r="C38" s="42" t="s">
        <v>644</v>
      </c>
      <c r="D38" s="58">
        <v>15</v>
      </c>
      <c r="E38" s="58">
        <v>70</v>
      </c>
    </row>
    <row r="39" spans="1:5" s="4" customFormat="1" x14ac:dyDescent="0.25">
      <c r="A39" s="47">
        <v>31</v>
      </c>
      <c r="B39" s="42" t="s">
        <v>454</v>
      </c>
      <c r="C39" s="42" t="s">
        <v>644</v>
      </c>
      <c r="D39" s="58">
        <v>15</v>
      </c>
      <c r="E39" s="58">
        <v>70</v>
      </c>
    </row>
    <row r="40" spans="1:5" s="4" customFormat="1" x14ac:dyDescent="0.25">
      <c r="A40" s="47">
        <v>32</v>
      </c>
      <c r="B40" s="42" t="s">
        <v>455</v>
      </c>
      <c r="C40" s="42" t="s">
        <v>658</v>
      </c>
      <c r="D40" s="58">
        <v>15</v>
      </c>
      <c r="E40" s="58">
        <v>70</v>
      </c>
    </row>
    <row r="41" spans="1:5" s="4" customFormat="1" x14ac:dyDescent="0.25">
      <c r="A41" s="47">
        <v>33</v>
      </c>
      <c r="B41" s="42" t="s">
        <v>456</v>
      </c>
      <c r="C41" s="42" t="s">
        <v>647</v>
      </c>
      <c r="D41" s="58">
        <v>15</v>
      </c>
      <c r="E41" s="58">
        <v>70</v>
      </c>
    </row>
    <row r="42" spans="1:5" s="4" customFormat="1" x14ac:dyDescent="0.25">
      <c r="A42" s="47">
        <v>34</v>
      </c>
      <c r="B42" s="42" t="s">
        <v>457</v>
      </c>
      <c r="C42" s="42" t="s">
        <v>647</v>
      </c>
      <c r="D42" s="58">
        <v>15</v>
      </c>
      <c r="E42" s="58">
        <v>70</v>
      </c>
    </row>
    <row r="43" spans="1:5" s="4" customFormat="1" x14ac:dyDescent="0.25">
      <c r="A43" s="47">
        <v>35</v>
      </c>
      <c r="B43" s="42" t="s">
        <v>458</v>
      </c>
      <c r="C43" s="42" t="s">
        <v>659</v>
      </c>
      <c r="D43" s="58">
        <v>15</v>
      </c>
      <c r="E43" s="58">
        <v>70</v>
      </c>
    </row>
    <row r="44" spans="1:5" s="4" customFormat="1" x14ac:dyDescent="0.25">
      <c r="A44" s="47">
        <v>36</v>
      </c>
      <c r="B44" s="42" t="s">
        <v>459</v>
      </c>
      <c r="C44" s="42" t="s">
        <v>646</v>
      </c>
      <c r="D44" s="58">
        <v>15</v>
      </c>
      <c r="E44" s="58">
        <v>70</v>
      </c>
    </row>
    <row r="45" spans="1:5" s="4" customFormat="1" x14ac:dyDescent="0.25">
      <c r="A45" s="47">
        <v>37</v>
      </c>
      <c r="B45" s="42" t="s">
        <v>460</v>
      </c>
      <c r="C45" s="42" t="s">
        <v>646</v>
      </c>
      <c r="D45" s="58">
        <v>15</v>
      </c>
      <c r="E45" s="58">
        <v>70</v>
      </c>
    </row>
    <row r="46" spans="1:5" s="4" customFormat="1" x14ac:dyDescent="0.25">
      <c r="A46" s="47">
        <v>38</v>
      </c>
      <c r="B46" s="42" t="s">
        <v>461</v>
      </c>
      <c r="C46" s="42" t="s">
        <v>646</v>
      </c>
      <c r="D46" s="58">
        <v>15</v>
      </c>
      <c r="E46" s="58">
        <v>70</v>
      </c>
    </row>
    <row r="47" spans="1:5" s="4" customFormat="1" x14ac:dyDescent="0.25">
      <c r="A47" s="47">
        <v>39</v>
      </c>
      <c r="B47" s="42" t="s">
        <v>462</v>
      </c>
      <c r="C47" s="42" t="s">
        <v>660</v>
      </c>
      <c r="D47" s="58">
        <v>15</v>
      </c>
      <c r="E47" s="58">
        <v>70</v>
      </c>
    </row>
    <row r="48" spans="1:5" s="4" customFormat="1" x14ac:dyDescent="0.25">
      <c r="A48" s="47">
        <v>40</v>
      </c>
      <c r="B48" s="42" t="s">
        <v>463</v>
      </c>
      <c r="C48" s="42" t="s">
        <v>645</v>
      </c>
      <c r="D48" s="58">
        <v>15</v>
      </c>
      <c r="E48" s="58">
        <v>70</v>
      </c>
    </row>
    <row r="49" spans="1:5" s="4" customFormat="1" x14ac:dyDescent="0.25">
      <c r="A49" s="47">
        <v>41</v>
      </c>
      <c r="B49" s="42" t="s">
        <v>464</v>
      </c>
      <c r="C49" s="42" t="s">
        <v>645</v>
      </c>
      <c r="D49" s="58">
        <v>15</v>
      </c>
      <c r="E49" s="58">
        <v>70</v>
      </c>
    </row>
    <row r="50" spans="1:5" x14ac:dyDescent="0.25">
      <c r="A50" s="28">
        <v>42</v>
      </c>
      <c r="B50" s="1" t="s">
        <v>465</v>
      </c>
      <c r="C50" s="1" t="s">
        <v>661</v>
      </c>
      <c r="D50" s="59">
        <v>50</v>
      </c>
      <c r="E50" s="59">
        <v>150</v>
      </c>
    </row>
    <row r="51" spans="1:5" s="4" customFormat="1" x14ac:dyDescent="0.25">
      <c r="A51" s="47">
        <v>43</v>
      </c>
      <c r="B51" s="42" t="s">
        <v>466</v>
      </c>
      <c r="C51" s="42" t="s">
        <v>642</v>
      </c>
      <c r="D51" s="58">
        <v>15</v>
      </c>
      <c r="E51" s="58">
        <v>70</v>
      </c>
    </row>
    <row r="52" spans="1:5" s="4" customFormat="1" x14ac:dyDescent="0.25">
      <c r="A52" s="47">
        <v>44</v>
      </c>
      <c r="B52" s="42" t="s">
        <v>467</v>
      </c>
      <c r="C52" s="42" t="s">
        <v>641</v>
      </c>
      <c r="D52" s="58">
        <v>15</v>
      </c>
      <c r="E52" s="58">
        <v>70</v>
      </c>
    </row>
    <row r="53" spans="1:5" s="4" customFormat="1" x14ac:dyDescent="0.25">
      <c r="A53" s="47">
        <v>45</v>
      </c>
      <c r="B53" s="42" t="s">
        <v>468</v>
      </c>
      <c r="C53" s="42" t="s">
        <v>640</v>
      </c>
      <c r="D53" s="58">
        <v>15</v>
      </c>
      <c r="E53" s="58">
        <v>70</v>
      </c>
    </row>
    <row r="54" spans="1:5" x14ac:dyDescent="0.25">
      <c r="A54" s="28">
        <v>46</v>
      </c>
      <c r="B54" s="1" t="s">
        <v>469</v>
      </c>
      <c r="C54" s="1" t="s">
        <v>662</v>
      </c>
      <c r="D54" s="59">
        <v>50</v>
      </c>
      <c r="E54" s="59">
        <v>150</v>
      </c>
    </row>
    <row r="55" spans="1:5" x14ac:dyDescent="0.25">
      <c r="A55" s="28">
        <v>47</v>
      </c>
      <c r="B55" s="1" t="s">
        <v>470</v>
      </c>
      <c r="C55" s="1" t="s">
        <v>663</v>
      </c>
      <c r="D55" s="59">
        <v>50</v>
      </c>
      <c r="E55" s="59">
        <v>150</v>
      </c>
    </row>
    <row r="56" spans="1:5" s="4" customFormat="1" x14ac:dyDescent="0.25">
      <c r="A56" s="47">
        <v>48</v>
      </c>
      <c r="B56" s="42" t="s">
        <v>471</v>
      </c>
      <c r="C56" s="42" t="s">
        <v>664</v>
      </c>
      <c r="D56" s="58">
        <v>15</v>
      </c>
      <c r="E56" s="58">
        <v>70</v>
      </c>
    </row>
    <row r="57" spans="1:5" x14ac:dyDescent="0.25">
      <c r="A57" s="28">
        <v>49</v>
      </c>
      <c r="B57" s="1" t="s">
        <v>472</v>
      </c>
      <c r="C57" s="1" t="s">
        <v>665</v>
      </c>
      <c r="D57" s="59">
        <v>50</v>
      </c>
      <c r="E57" s="59">
        <v>150</v>
      </c>
    </row>
    <row r="58" spans="1:5" x14ac:dyDescent="0.25">
      <c r="A58" s="28">
        <v>50</v>
      </c>
      <c r="B58" s="1" t="s">
        <v>473</v>
      </c>
      <c r="C58" s="1" t="s">
        <v>666</v>
      </c>
      <c r="D58" s="59">
        <v>50</v>
      </c>
      <c r="E58" s="59">
        <v>150</v>
      </c>
    </row>
    <row r="59" spans="1:5" x14ac:dyDescent="0.25">
      <c r="A59" s="28">
        <v>51</v>
      </c>
      <c r="B59" s="1" t="s">
        <v>474</v>
      </c>
      <c r="C59" s="1" t="s">
        <v>667</v>
      </c>
      <c r="D59" s="59">
        <v>50</v>
      </c>
      <c r="E59" s="59">
        <v>150</v>
      </c>
    </row>
    <row r="60" spans="1:5" s="4" customFormat="1" x14ac:dyDescent="0.25">
      <c r="A60" s="47">
        <v>52</v>
      </c>
      <c r="B60" s="42" t="s">
        <v>475</v>
      </c>
      <c r="C60" s="42" t="s">
        <v>642</v>
      </c>
      <c r="D60" s="58">
        <v>15</v>
      </c>
      <c r="E60" s="58">
        <v>70</v>
      </c>
    </row>
    <row r="61" spans="1:5" s="4" customFormat="1" x14ac:dyDescent="0.25">
      <c r="A61" s="47">
        <v>53</v>
      </c>
      <c r="B61" s="42" t="s">
        <v>476</v>
      </c>
      <c r="C61" s="42" t="s">
        <v>642</v>
      </c>
      <c r="D61" s="58">
        <v>15</v>
      </c>
      <c r="E61" s="58">
        <v>70</v>
      </c>
    </row>
    <row r="62" spans="1:5" s="4" customFormat="1" x14ac:dyDescent="0.25">
      <c r="A62" s="47">
        <v>54</v>
      </c>
      <c r="B62" s="42" t="s">
        <v>477</v>
      </c>
      <c r="C62" s="42" t="s">
        <v>642</v>
      </c>
      <c r="D62" s="58">
        <v>15</v>
      </c>
      <c r="E62" s="58">
        <v>70</v>
      </c>
    </row>
    <row r="63" spans="1:5" s="4" customFormat="1" x14ac:dyDescent="0.25">
      <c r="A63" s="47">
        <v>55</v>
      </c>
      <c r="B63" s="42" t="s">
        <v>478</v>
      </c>
      <c r="C63" s="42" t="s">
        <v>642</v>
      </c>
      <c r="D63" s="58">
        <v>15</v>
      </c>
      <c r="E63" s="58">
        <v>70</v>
      </c>
    </row>
    <row r="64" spans="1:5" s="4" customFormat="1" x14ac:dyDescent="0.25">
      <c r="A64" s="47">
        <v>56</v>
      </c>
      <c r="B64" s="42" t="s">
        <v>479</v>
      </c>
      <c r="C64" s="42" t="s">
        <v>641</v>
      </c>
      <c r="D64" s="58">
        <v>15</v>
      </c>
      <c r="E64" s="58">
        <v>70</v>
      </c>
    </row>
    <row r="65" spans="1:5" x14ac:dyDescent="0.25">
      <c r="C65" s="67" t="s">
        <v>1929</v>
      </c>
      <c r="D65" s="67">
        <f>SUM(D8:D64)</f>
        <v>1190</v>
      </c>
      <c r="E65" s="67">
        <f>SUM(E8:E64)</f>
        <v>4720</v>
      </c>
    </row>
    <row r="68" spans="1:5" ht="45" x14ac:dyDescent="0.25">
      <c r="A68" s="80"/>
      <c r="B68" s="30" t="s">
        <v>1614</v>
      </c>
      <c r="C68" s="30" t="s">
        <v>416</v>
      </c>
      <c r="D68" s="56" t="s">
        <v>1918</v>
      </c>
      <c r="E68" s="56" t="s">
        <v>1919</v>
      </c>
    </row>
    <row r="69" spans="1:5" x14ac:dyDescent="0.25">
      <c r="A69" s="28"/>
      <c r="B69" s="1"/>
      <c r="C69" s="1"/>
      <c r="D69" s="1"/>
      <c r="E69" s="58"/>
    </row>
    <row r="70" spans="1:5" s="4" customFormat="1" x14ac:dyDescent="0.25">
      <c r="A70" s="47">
        <v>1</v>
      </c>
      <c r="B70" s="42" t="s">
        <v>417</v>
      </c>
      <c r="C70" s="42" t="s">
        <v>668</v>
      </c>
      <c r="D70" s="58">
        <v>15</v>
      </c>
      <c r="E70" s="58">
        <v>50</v>
      </c>
    </row>
    <row r="71" spans="1:5" s="4" customFormat="1" x14ac:dyDescent="0.25">
      <c r="A71" s="47">
        <v>2</v>
      </c>
      <c r="B71" s="42" t="s">
        <v>417</v>
      </c>
      <c r="C71" s="42" t="s">
        <v>653</v>
      </c>
      <c r="D71" s="58">
        <v>15</v>
      </c>
      <c r="E71" s="58">
        <v>50</v>
      </c>
    </row>
    <row r="72" spans="1:5" s="4" customFormat="1" x14ac:dyDescent="0.25">
      <c r="A72" s="47">
        <v>3</v>
      </c>
      <c r="B72" s="42" t="s">
        <v>417</v>
      </c>
      <c r="C72" s="42" t="s">
        <v>641</v>
      </c>
      <c r="D72" s="58">
        <v>15</v>
      </c>
      <c r="E72" s="58">
        <v>50</v>
      </c>
    </row>
    <row r="73" spans="1:5" s="4" customFormat="1" x14ac:dyDescent="0.25">
      <c r="A73" s="47">
        <v>4</v>
      </c>
      <c r="B73" s="42" t="s">
        <v>506</v>
      </c>
      <c r="C73" s="42" t="s">
        <v>642</v>
      </c>
      <c r="D73" s="58">
        <v>15</v>
      </c>
      <c r="E73" s="58">
        <v>50</v>
      </c>
    </row>
    <row r="74" spans="1:5" s="4" customFormat="1" x14ac:dyDescent="0.25">
      <c r="A74" s="47">
        <v>5</v>
      </c>
      <c r="B74" s="42" t="s">
        <v>507</v>
      </c>
      <c r="C74" s="42" t="s">
        <v>642</v>
      </c>
      <c r="D74" s="58">
        <v>15</v>
      </c>
      <c r="E74" s="58">
        <v>50</v>
      </c>
    </row>
    <row r="75" spans="1:5" s="4" customFormat="1" x14ac:dyDescent="0.25">
      <c r="A75" s="47">
        <v>6</v>
      </c>
      <c r="B75" s="42" t="s">
        <v>508</v>
      </c>
      <c r="C75" s="42" t="s">
        <v>642</v>
      </c>
      <c r="D75" s="58">
        <v>15</v>
      </c>
      <c r="E75" s="58">
        <v>50</v>
      </c>
    </row>
    <row r="76" spans="1:5" s="4" customFormat="1" x14ac:dyDescent="0.25">
      <c r="A76" s="47">
        <v>7</v>
      </c>
      <c r="B76" s="42" t="s">
        <v>669</v>
      </c>
      <c r="C76" s="42" t="s">
        <v>645</v>
      </c>
      <c r="D76" s="58">
        <v>15</v>
      </c>
      <c r="E76" s="58">
        <v>50</v>
      </c>
    </row>
    <row r="77" spans="1:5" s="4" customFormat="1" x14ac:dyDescent="0.25">
      <c r="A77" s="47">
        <v>8</v>
      </c>
      <c r="B77" s="42" t="s">
        <v>669</v>
      </c>
      <c r="C77" s="42" t="s">
        <v>646</v>
      </c>
      <c r="D77" s="58">
        <v>15</v>
      </c>
      <c r="E77" s="58">
        <v>50</v>
      </c>
    </row>
    <row r="78" spans="1:5" s="4" customFormat="1" x14ac:dyDescent="0.25">
      <c r="A78" s="47">
        <v>9</v>
      </c>
      <c r="B78" s="42" t="s">
        <v>669</v>
      </c>
      <c r="C78" s="42" t="s">
        <v>647</v>
      </c>
      <c r="D78" s="58">
        <v>15</v>
      </c>
      <c r="E78" s="58">
        <v>50</v>
      </c>
    </row>
    <row r="79" spans="1:5" x14ac:dyDescent="0.25">
      <c r="C79" s="67"/>
      <c r="D79" s="67">
        <f>SUM(D70:D78)</f>
        <v>135</v>
      </c>
      <c r="E79" s="67">
        <f>SUM(E70:E78)</f>
        <v>450</v>
      </c>
    </row>
    <row r="82" spans="1:5" ht="45" x14ac:dyDescent="0.25">
      <c r="A82" s="80"/>
      <c r="B82" s="30" t="s">
        <v>1614</v>
      </c>
      <c r="C82" s="30" t="s">
        <v>416</v>
      </c>
      <c r="D82" s="56" t="s">
        <v>1918</v>
      </c>
      <c r="E82" s="56" t="s">
        <v>1919</v>
      </c>
    </row>
    <row r="83" spans="1:5" x14ac:dyDescent="0.25">
      <c r="A83" s="28"/>
      <c r="B83" s="1"/>
      <c r="C83" s="1"/>
      <c r="D83" s="1"/>
      <c r="E83" s="1"/>
    </row>
    <row r="84" spans="1:5" x14ac:dyDescent="0.25">
      <c r="A84" s="28">
        <v>1</v>
      </c>
      <c r="B84" s="1" t="s">
        <v>510</v>
      </c>
      <c r="C84" s="1" t="s">
        <v>670</v>
      </c>
      <c r="D84" s="59">
        <v>15</v>
      </c>
      <c r="E84" s="59">
        <v>30</v>
      </c>
    </row>
    <row r="85" spans="1:5" x14ac:dyDescent="0.25">
      <c r="A85" s="28">
        <v>2</v>
      </c>
      <c r="B85" s="1" t="s">
        <v>510</v>
      </c>
      <c r="C85" s="1" t="s">
        <v>655</v>
      </c>
      <c r="D85" s="59">
        <v>15</v>
      </c>
      <c r="E85" s="59">
        <v>30</v>
      </c>
    </row>
    <row r="86" spans="1:5" x14ac:dyDescent="0.25">
      <c r="A86" s="28">
        <v>3</v>
      </c>
      <c r="B86" s="1" t="s">
        <v>510</v>
      </c>
      <c r="C86" s="1" t="s">
        <v>671</v>
      </c>
      <c r="D86" s="59">
        <v>15</v>
      </c>
      <c r="E86" s="59">
        <v>30</v>
      </c>
    </row>
    <row r="87" spans="1:5" x14ac:dyDescent="0.25">
      <c r="A87" s="28">
        <v>4</v>
      </c>
      <c r="B87" s="1" t="s">
        <v>510</v>
      </c>
      <c r="C87" s="1" t="s">
        <v>672</v>
      </c>
      <c r="D87" s="59">
        <v>15</v>
      </c>
      <c r="E87" s="59">
        <v>30</v>
      </c>
    </row>
    <row r="88" spans="1:5" x14ac:dyDescent="0.25">
      <c r="A88" s="28">
        <v>5</v>
      </c>
      <c r="B88" s="1" t="s">
        <v>510</v>
      </c>
      <c r="C88" s="1" t="s">
        <v>673</v>
      </c>
      <c r="D88" s="59">
        <v>15</v>
      </c>
      <c r="E88" s="59">
        <v>30</v>
      </c>
    </row>
    <row r="89" spans="1:5" x14ac:dyDescent="0.25">
      <c r="A89" s="28">
        <v>6</v>
      </c>
      <c r="B89" s="1" t="s">
        <v>510</v>
      </c>
      <c r="C89" s="1" t="s">
        <v>674</v>
      </c>
      <c r="D89" s="59">
        <v>15</v>
      </c>
      <c r="E89" s="59">
        <v>30</v>
      </c>
    </row>
    <row r="90" spans="1:5" x14ac:dyDescent="0.25">
      <c r="A90" s="28">
        <v>7</v>
      </c>
      <c r="B90" s="1" t="s">
        <v>510</v>
      </c>
      <c r="C90" s="1" t="s">
        <v>675</v>
      </c>
      <c r="D90" s="59">
        <v>15</v>
      </c>
      <c r="E90" s="59">
        <v>30</v>
      </c>
    </row>
    <row r="91" spans="1:5" x14ac:dyDescent="0.25">
      <c r="A91" s="28">
        <v>8</v>
      </c>
      <c r="B91" s="1" t="s">
        <v>510</v>
      </c>
      <c r="C91" s="1" t="s">
        <v>676</v>
      </c>
      <c r="D91" s="59">
        <v>15</v>
      </c>
      <c r="E91" s="59">
        <v>30</v>
      </c>
    </row>
    <row r="92" spans="1:5" x14ac:dyDescent="0.25">
      <c r="A92" s="28">
        <v>9</v>
      </c>
      <c r="B92" s="1" t="s">
        <v>510</v>
      </c>
      <c r="C92" s="1" t="s">
        <v>677</v>
      </c>
      <c r="D92" s="59">
        <v>15</v>
      </c>
      <c r="E92" s="59">
        <v>30</v>
      </c>
    </row>
    <row r="93" spans="1:5" x14ac:dyDescent="0.25">
      <c r="A93" s="28">
        <v>10</v>
      </c>
      <c r="B93" s="1" t="s">
        <v>510</v>
      </c>
      <c r="C93" s="1" t="s">
        <v>678</v>
      </c>
      <c r="D93" s="59">
        <v>15</v>
      </c>
      <c r="E93" s="59">
        <v>30</v>
      </c>
    </row>
    <row r="94" spans="1:5" x14ac:dyDescent="0.25">
      <c r="A94" s="28">
        <v>11</v>
      </c>
      <c r="B94" s="1" t="s">
        <v>510</v>
      </c>
      <c r="C94" s="1" t="s">
        <v>640</v>
      </c>
      <c r="D94" s="59">
        <v>15</v>
      </c>
      <c r="E94" s="59">
        <v>30</v>
      </c>
    </row>
    <row r="95" spans="1:5" x14ac:dyDescent="0.25">
      <c r="A95" s="28">
        <v>12</v>
      </c>
      <c r="B95" s="1" t="s">
        <v>510</v>
      </c>
      <c r="C95" s="1" t="s">
        <v>679</v>
      </c>
      <c r="D95" s="59">
        <v>15</v>
      </c>
      <c r="E95" s="59">
        <v>30</v>
      </c>
    </row>
    <row r="96" spans="1:5" x14ac:dyDescent="0.25">
      <c r="A96" s="28">
        <v>13</v>
      </c>
      <c r="B96" s="1" t="s">
        <v>510</v>
      </c>
      <c r="C96" s="1" t="s">
        <v>680</v>
      </c>
      <c r="D96" s="59">
        <v>15</v>
      </c>
      <c r="E96" s="59">
        <v>30</v>
      </c>
    </row>
    <row r="97" spans="1:5" x14ac:dyDescent="0.25">
      <c r="A97" s="28">
        <v>14</v>
      </c>
      <c r="B97" s="1" t="s">
        <v>510</v>
      </c>
      <c r="C97" s="1" t="s">
        <v>657</v>
      </c>
      <c r="D97" s="59">
        <v>15</v>
      </c>
      <c r="E97" s="59">
        <v>30</v>
      </c>
    </row>
    <row r="98" spans="1:5" x14ac:dyDescent="0.25">
      <c r="A98" s="28">
        <v>15</v>
      </c>
      <c r="B98" s="1" t="s">
        <v>510</v>
      </c>
      <c r="C98" s="1" t="s">
        <v>681</v>
      </c>
      <c r="D98" s="59">
        <v>15</v>
      </c>
      <c r="E98" s="59">
        <v>30</v>
      </c>
    </row>
    <row r="99" spans="1:5" x14ac:dyDescent="0.25">
      <c r="A99" s="28">
        <v>16</v>
      </c>
      <c r="B99" s="1" t="s">
        <v>510</v>
      </c>
      <c r="C99" s="1" t="s">
        <v>682</v>
      </c>
      <c r="D99" s="59">
        <v>15</v>
      </c>
      <c r="E99" s="59">
        <v>30</v>
      </c>
    </row>
    <row r="100" spans="1:5" x14ac:dyDescent="0.25">
      <c r="A100" s="28">
        <v>17</v>
      </c>
      <c r="B100" s="1" t="s">
        <v>510</v>
      </c>
      <c r="C100" s="1" t="s">
        <v>683</v>
      </c>
      <c r="D100" s="59">
        <v>15</v>
      </c>
      <c r="E100" s="59">
        <v>30</v>
      </c>
    </row>
    <row r="101" spans="1:5" x14ac:dyDescent="0.25">
      <c r="A101" s="28">
        <v>18</v>
      </c>
      <c r="B101" s="1" t="s">
        <v>510</v>
      </c>
      <c r="C101" s="1" t="s">
        <v>684</v>
      </c>
      <c r="D101" s="59">
        <v>15</v>
      </c>
      <c r="E101" s="59">
        <v>30</v>
      </c>
    </row>
    <row r="102" spans="1:5" x14ac:dyDescent="0.25">
      <c r="A102" s="28">
        <v>19</v>
      </c>
      <c r="B102" s="1" t="s">
        <v>510</v>
      </c>
      <c r="C102" s="1" t="s">
        <v>685</v>
      </c>
      <c r="D102" s="59">
        <v>15</v>
      </c>
      <c r="E102" s="59">
        <v>30</v>
      </c>
    </row>
    <row r="103" spans="1:5" x14ac:dyDescent="0.25">
      <c r="A103" s="28">
        <v>20</v>
      </c>
      <c r="B103" s="1" t="s">
        <v>510</v>
      </c>
      <c r="C103" s="1" t="s">
        <v>656</v>
      </c>
      <c r="D103" s="59">
        <v>15</v>
      </c>
      <c r="E103" s="59">
        <v>30</v>
      </c>
    </row>
    <row r="104" spans="1:5" x14ac:dyDescent="0.25">
      <c r="A104" s="28">
        <v>21</v>
      </c>
      <c r="B104" s="1" t="s">
        <v>510</v>
      </c>
      <c r="C104" s="1" t="s">
        <v>686</v>
      </c>
      <c r="D104" s="59">
        <v>15</v>
      </c>
      <c r="E104" s="59">
        <v>30</v>
      </c>
    </row>
    <row r="105" spans="1:5" x14ac:dyDescent="0.25">
      <c r="A105" s="28">
        <v>22</v>
      </c>
      <c r="B105" s="1" t="s">
        <v>510</v>
      </c>
      <c r="C105" s="1" t="s">
        <v>687</v>
      </c>
      <c r="D105" s="59">
        <v>15</v>
      </c>
      <c r="E105" s="59">
        <v>30</v>
      </c>
    </row>
    <row r="106" spans="1:5" x14ac:dyDescent="0.25">
      <c r="A106" s="28">
        <v>23</v>
      </c>
      <c r="B106" s="1" t="s">
        <v>510</v>
      </c>
      <c r="C106" s="1" t="s">
        <v>688</v>
      </c>
      <c r="D106" s="59">
        <v>15</v>
      </c>
      <c r="E106" s="59">
        <v>30</v>
      </c>
    </row>
    <row r="107" spans="1:5" x14ac:dyDescent="0.25">
      <c r="A107" s="28">
        <v>24</v>
      </c>
      <c r="B107" s="1" t="s">
        <v>510</v>
      </c>
      <c r="C107" s="1" t="s">
        <v>689</v>
      </c>
      <c r="D107" s="59">
        <v>15</v>
      </c>
      <c r="E107" s="59">
        <v>30</v>
      </c>
    </row>
    <row r="108" spans="1:5" x14ac:dyDescent="0.25">
      <c r="A108" s="28">
        <v>25</v>
      </c>
      <c r="B108" s="1" t="s">
        <v>510</v>
      </c>
      <c r="C108" s="1" t="s">
        <v>658</v>
      </c>
      <c r="D108" s="59">
        <v>15</v>
      </c>
      <c r="E108" s="59">
        <v>30</v>
      </c>
    </row>
    <row r="109" spans="1:5" x14ac:dyDescent="0.25">
      <c r="A109" s="28">
        <v>26</v>
      </c>
      <c r="B109" s="1" t="s">
        <v>510</v>
      </c>
      <c r="C109" s="1" t="s">
        <v>690</v>
      </c>
      <c r="D109" s="59">
        <v>15</v>
      </c>
      <c r="E109" s="59">
        <v>30</v>
      </c>
    </row>
    <row r="110" spans="1:5" x14ac:dyDescent="0.25">
      <c r="A110" s="28">
        <v>27</v>
      </c>
      <c r="B110" s="1" t="s">
        <v>510</v>
      </c>
      <c r="C110" s="1" t="s">
        <v>644</v>
      </c>
      <c r="D110" s="59">
        <v>15</v>
      </c>
      <c r="E110" s="59">
        <v>30</v>
      </c>
    </row>
    <row r="111" spans="1:5" x14ac:dyDescent="0.25">
      <c r="A111" s="28">
        <v>28</v>
      </c>
      <c r="B111" s="1" t="s">
        <v>510</v>
      </c>
      <c r="C111" s="1" t="s">
        <v>691</v>
      </c>
      <c r="D111" s="59">
        <v>15</v>
      </c>
      <c r="E111" s="59">
        <v>30</v>
      </c>
    </row>
    <row r="112" spans="1:5" x14ac:dyDescent="0.25">
      <c r="A112" s="28">
        <v>29</v>
      </c>
      <c r="B112" s="1" t="s">
        <v>510</v>
      </c>
      <c r="C112" s="1" t="s">
        <v>692</v>
      </c>
      <c r="D112" s="59">
        <v>15</v>
      </c>
      <c r="E112" s="59">
        <v>30</v>
      </c>
    </row>
    <row r="113" spans="1:5" x14ac:dyDescent="0.25">
      <c r="A113" s="28">
        <v>30</v>
      </c>
      <c r="B113" s="1" t="s">
        <v>510</v>
      </c>
      <c r="C113" s="1" t="s">
        <v>693</v>
      </c>
      <c r="D113" s="59">
        <v>15</v>
      </c>
      <c r="E113" s="59">
        <v>30</v>
      </c>
    </row>
    <row r="114" spans="1:5" x14ac:dyDescent="0.25">
      <c r="A114" s="28">
        <v>31</v>
      </c>
      <c r="B114" s="1" t="s">
        <v>510</v>
      </c>
      <c r="C114" s="1" t="s">
        <v>660</v>
      </c>
      <c r="D114" s="59">
        <v>15</v>
      </c>
      <c r="E114" s="59">
        <v>30</v>
      </c>
    </row>
    <row r="115" spans="1:5" x14ac:dyDescent="0.25">
      <c r="A115" s="28">
        <v>32</v>
      </c>
      <c r="B115" s="1" t="s">
        <v>510</v>
      </c>
      <c r="C115" s="1" t="s">
        <v>694</v>
      </c>
      <c r="D115" s="59">
        <v>15</v>
      </c>
      <c r="E115" s="59">
        <v>30</v>
      </c>
    </row>
    <row r="116" spans="1:5" x14ac:dyDescent="0.25">
      <c r="A116" s="28">
        <v>33</v>
      </c>
      <c r="B116" s="1" t="s">
        <v>510</v>
      </c>
      <c r="C116" s="1" t="s">
        <v>695</v>
      </c>
      <c r="D116" s="59">
        <v>15</v>
      </c>
      <c r="E116" s="59">
        <v>30</v>
      </c>
    </row>
    <row r="117" spans="1:5" x14ac:dyDescent="0.25">
      <c r="A117" s="28">
        <v>34</v>
      </c>
      <c r="B117" s="1" t="s">
        <v>510</v>
      </c>
      <c r="C117" s="1" t="s">
        <v>696</v>
      </c>
      <c r="D117" s="59">
        <v>15</v>
      </c>
      <c r="E117" s="59">
        <v>30</v>
      </c>
    </row>
    <row r="118" spans="1:5" x14ac:dyDescent="0.25">
      <c r="C118" s="68" t="s">
        <v>1929</v>
      </c>
      <c r="D118" s="68">
        <f>SUM(D84:D117)</f>
        <v>510</v>
      </c>
      <c r="E118" s="68">
        <f>SUM(E84:E117)</f>
        <v>1020</v>
      </c>
    </row>
    <row r="121" spans="1:5" ht="45" x14ac:dyDescent="0.25">
      <c r="A121" s="80"/>
      <c r="B121" s="30" t="s">
        <v>1614</v>
      </c>
      <c r="C121" s="30" t="s">
        <v>416</v>
      </c>
      <c r="D121" s="56" t="s">
        <v>1918</v>
      </c>
      <c r="E121" s="56" t="s">
        <v>1919</v>
      </c>
    </row>
    <row r="122" spans="1:5" x14ac:dyDescent="0.25">
      <c r="A122" s="28"/>
      <c r="B122" s="1"/>
      <c r="C122" s="1"/>
      <c r="D122" s="1"/>
      <c r="E122" s="1"/>
    </row>
    <row r="123" spans="1:5" x14ac:dyDescent="0.25">
      <c r="A123" s="28">
        <v>1</v>
      </c>
      <c r="B123" s="1" t="s">
        <v>419</v>
      </c>
      <c r="C123" s="1" t="s">
        <v>1459</v>
      </c>
      <c r="D123" s="59">
        <v>20</v>
      </c>
      <c r="E123" s="59">
        <v>50</v>
      </c>
    </row>
    <row r="124" spans="1:5" x14ac:dyDescent="0.25">
      <c r="A124" s="28">
        <v>2</v>
      </c>
      <c r="B124" s="1" t="s">
        <v>419</v>
      </c>
      <c r="C124" s="1" t="s">
        <v>662</v>
      </c>
      <c r="D124" s="59">
        <v>20</v>
      </c>
      <c r="E124" s="59">
        <v>50</v>
      </c>
    </row>
    <row r="125" spans="1:5" x14ac:dyDescent="0.25">
      <c r="A125" s="28">
        <v>3</v>
      </c>
      <c r="B125" s="1" t="s">
        <v>419</v>
      </c>
      <c r="C125" s="1" t="s">
        <v>1460</v>
      </c>
      <c r="D125" s="59">
        <v>20</v>
      </c>
      <c r="E125" s="59">
        <v>50</v>
      </c>
    </row>
    <row r="126" spans="1:5" x14ac:dyDescent="0.25">
      <c r="A126" s="28">
        <v>4</v>
      </c>
      <c r="B126" s="1" t="s">
        <v>419</v>
      </c>
      <c r="C126" s="1" t="s">
        <v>667</v>
      </c>
      <c r="D126" s="59">
        <v>20</v>
      </c>
      <c r="E126" s="59">
        <v>50</v>
      </c>
    </row>
    <row r="127" spans="1:5" x14ac:dyDescent="0.25">
      <c r="A127" s="28">
        <v>5</v>
      </c>
      <c r="B127" s="1" t="s">
        <v>419</v>
      </c>
      <c r="C127" s="1" t="s">
        <v>649</v>
      </c>
      <c r="D127" s="59">
        <v>20</v>
      </c>
      <c r="E127" s="59">
        <v>50</v>
      </c>
    </row>
    <row r="128" spans="1:5" x14ac:dyDescent="0.25">
      <c r="A128" s="28">
        <v>6</v>
      </c>
      <c r="B128" s="1" t="s">
        <v>419</v>
      </c>
      <c r="C128" s="1" t="s">
        <v>1461</v>
      </c>
      <c r="D128" s="59">
        <v>20</v>
      </c>
      <c r="E128" s="59">
        <v>50</v>
      </c>
    </row>
    <row r="129" spans="1:5" x14ac:dyDescent="0.25">
      <c r="A129" s="28">
        <v>7</v>
      </c>
      <c r="B129" s="1" t="s">
        <v>419</v>
      </c>
      <c r="C129" s="1" t="s">
        <v>1462</v>
      </c>
      <c r="D129" s="59">
        <v>20</v>
      </c>
      <c r="E129" s="59">
        <v>50</v>
      </c>
    </row>
    <row r="130" spans="1:5" x14ac:dyDescent="0.25">
      <c r="A130" s="28">
        <v>8</v>
      </c>
      <c r="B130" s="1" t="s">
        <v>419</v>
      </c>
      <c r="C130" s="1" t="s">
        <v>1463</v>
      </c>
      <c r="D130" s="59">
        <v>20</v>
      </c>
      <c r="E130" s="59">
        <v>50</v>
      </c>
    </row>
    <row r="131" spans="1:5" x14ac:dyDescent="0.25">
      <c r="A131" s="28">
        <v>9</v>
      </c>
      <c r="B131" s="1" t="s">
        <v>419</v>
      </c>
      <c r="C131" s="1" t="s">
        <v>1464</v>
      </c>
      <c r="D131" s="59">
        <v>20</v>
      </c>
      <c r="E131" s="59">
        <v>50</v>
      </c>
    </row>
    <row r="132" spans="1:5" x14ac:dyDescent="0.25">
      <c r="A132" s="28">
        <v>10</v>
      </c>
      <c r="B132" s="1" t="s">
        <v>419</v>
      </c>
      <c r="C132" s="1" t="s">
        <v>650</v>
      </c>
      <c r="D132" s="59">
        <v>20</v>
      </c>
      <c r="E132" s="59">
        <v>50</v>
      </c>
    </row>
    <row r="133" spans="1:5" x14ac:dyDescent="0.25">
      <c r="A133" s="28">
        <v>11</v>
      </c>
      <c r="B133" s="1" t="s">
        <v>419</v>
      </c>
      <c r="C133" s="1" t="s">
        <v>1465</v>
      </c>
      <c r="D133" s="59">
        <v>20</v>
      </c>
      <c r="E133" s="59">
        <v>50</v>
      </c>
    </row>
    <row r="134" spans="1:5" x14ac:dyDescent="0.25">
      <c r="A134" s="28">
        <v>12</v>
      </c>
      <c r="B134" s="1" t="s">
        <v>419</v>
      </c>
      <c r="C134" s="1" t="s">
        <v>1466</v>
      </c>
      <c r="D134" s="59">
        <v>20</v>
      </c>
      <c r="E134" s="59">
        <v>50</v>
      </c>
    </row>
    <row r="135" spans="1:5" x14ac:dyDescent="0.25">
      <c r="A135" s="28">
        <v>13</v>
      </c>
      <c r="B135" s="1" t="s">
        <v>419</v>
      </c>
      <c r="C135" s="1" t="s">
        <v>1467</v>
      </c>
      <c r="D135" s="59">
        <v>20</v>
      </c>
      <c r="E135" s="59">
        <v>50</v>
      </c>
    </row>
    <row r="136" spans="1:5" x14ac:dyDescent="0.25">
      <c r="A136" s="28">
        <v>14</v>
      </c>
      <c r="B136" s="1" t="s">
        <v>419</v>
      </c>
      <c r="C136" s="1" t="s">
        <v>651</v>
      </c>
      <c r="D136" s="59">
        <v>20</v>
      </c>
      <c r="E136" s="59">
        <v>50</v>
      </c>
    </row>
    <row r="137" spans="1:5" x14ac:dyDescent="0.25">
      <c r="A137" s="28">
        <v>15</v>
      </c>
      <c r="B137" s="1" t="s">
        <v>419</v>
      </c>
      <c r="C137" s="1" t="s">
        <v>1468</v>
      </c>
      <c r="D137" s="59">
        <v>20</v>
      </c>
      <c r="E137" s="59">
        <v>50</v>
      </c>
    </row>
    <row r="138" spans="1:5" x14ac:dyDescent="0.25">
      <c r="A138" s="28">
        <v>16</v>
      </c>
      <c r="B138" s="1" t="s">
        <v>419</v>
      </c>
      <c r="C138" s="1" t="s">
        <v>652</v>
      </c>
      <c r="D138" s="59">
        <v>20</v>
      </c>
      <c r="E138" s="59">
        <v>50</v>
      </c>
    </row>
    <row r="139" spans="1:5" x14ac:dyDescent="0.25">
      <c r="A139" s="28">
        <v>17</v>
      </c>
      <c r="B139" s="1" t="s">
        <v>419</v>
      </c>
      <c r="C139" s="1" t="s">
        <v>1469</v>
      </c>
      <c r="D139" s="59">
        <v>20</v>
      </c>
      <c r="E139" s="59">
        <v>50</v>
      </c>
    </row>
    <row r="140" spans="1:5" x14ac:dyDescent="0.25">
      <c r="A140" s="28">
        <v>18</v>
      </c>
      <c r="B140" s="1" t="s">
        <v>419</v>
      </c>
      <c r="C140" s="1" t="s">
        <v>1470</v>
      </c>
      <c r="D140" s="59">
        <v>20</v>
      </c>
      <c r="E140" s="59">
        <v>50</v>
      </c>
    </row>
    <row r="141" spans="1:5" x14ac:dyDescent="0.25">
      <c r="A141" s="28">
        <v>19</v>
      </c>
      <c r="B141" s="1" t="s">
        <v>419</v>
      </c>
      <c r="C141" s="1" t="s">
        <v>1471</v>
      </c>
      <c r="D141" s="59">
        <v>20</v>
      </c>
      <c r="E141" s="59">
        <v>50</v>
      </c>
    </row>
    <row r="142" spans="1:5" x14ac:dyDescent="0.25">
      <c r="A142" s="28">
        <v>20</v>
      </c>
      <c r="B142" s="1" t="s">
        <v>419</v>
      </c>
      <c r="C142" s="1" t="s">
        <v>1472</v>
      </c>
      <c r="D142" s="59">
        <v>20</v>
      </c>
      <c r="E142" s="59">
        <v>50</v>
      </c>
    </row>
    <row r="143" spans="1:5" x14ac:dyDescent="0.25">
      <c r="A143" s="28">
        <v>21</v>
      </c>
      <c r="B143" s="1" t="s">
        <v>419</v>
      </c>
      <c r="C143" s="1" t="s">
        <v>1473</v>
      </c>
      <c r="D143" s="59">
        <v>20</v>
      </c>
      <c r="E143" s="59">
        <v>50</v>
      </c>
    </row>
    <row r="144" spans="1:5" x14ac:dyDescent="0.25">
      <c r="A144" s="28">
        <v>22</v>
      </c>
      <c r="B144" s="1" t="s">
        <v>419</v>
      </c>
      <c r="C144" s="1" t="s">
        <v>1474</v>
      </c>
      <c r="D144" s="59">
        <v>20</v>
      </c>
      <c r="E144" s="59">
        <v>50</v>
      </c>
    </row>
    <row r="145" spans="1:5" x14ac:dyDescent="0.25">
      <c r="A145" s="28">
        <v>23</v>
      </c>
      <c r="B145" s="1" t="s">
        <v>419</v>
      </c>
      <c r="C145" s="1" t="s">
        <v>1475</v>
      </c>
      <c r="D145" s="59">
        <v>20</v>
      </c>
      <c r="E145" s="59">
        <v>50</v>
      </c>
    </row>
    <row r="146" spans="1:5" x14ac:dyDescent="0.25">
      <c r="A146" s="28">
        <v>24</v>
      </c>
      <c r="B146" s="1" t="s">
        <v>419</v>
      </c>
      <c r="C146" s="1" t="s">
        <v>1476</v>
      </c>
      <c r="D146" s="59">
        <v>20</v>
      </c>
      <c r="E146" s="59">
        <v>50</v>
      </c>
    </row>
    <row r="147" spans="1:5" x14ac:dyDescent="0.25">
      <c r="A147" s="28">
        <v>25</v>
      </c>
      <c r="B147" s="1" t="s">
        <v>419</v>
      </c>
      <c r="C147" s="1" t="s">
        <v>1477</v>
      </c>
      <c r="D147" s="59">
        <v>20</v>
      </c>
      <c r="E147" s="59">
        <v>50</v>
      </c>
    </row>
    <row r="148" spans="1:5" x14ac:dyDescent="0.25">
      <c r="A148" s="28">
        <v>26</v>
      </c>
      <c r="B148" s="1" t="s">
        <v>419</v>
      </c>
      <c r="C148" s="1" t="s">
        <v>1478</v>
      </c>
      <c r="D148" s="59">
        <v>20</v>
      </c>
      <c r="E148" s="59">
        <v>50</v>
      </c>
    </row>
    <row r="149" spans="1:5" x14ac:dyDescent="0.25">
      <c r="A149" s="28">
        <v>27</v>
      </c>
      <c r="B149" s="1" t="s">
        <v>419</v>
      </c>
      <c r="C149" s="1" t="s">
        <v>1479</v>
      </c>
      <c r="D149" s="59">
        <v>20</v>
      </c>
      <c r="E149" s="59">
        <v>50</v>
      </c>
    </row>
    <row r="150" spans="1:5" x14ac:dyDescent="0.25">
      <c r="A150" s="28">
        <v>28</v>
      </c>
      <c r="B150" s="1" t="s">
        <v>419</v>
      </c>
      <c r="C150" s="1" t="s">
        <v>1480</v>
      </c>
      <c r="D150" s="59">
        <v>20</v>
      </c>
      <c r="E150" s="59">
        <v>50</v>
      </c>
    </row>
    <row r="151" spans="1:5" x14ac:dyDescent="0.25">
      <c r="A151" s="28">
        <v>29</v>
      </c>
      <c r="B151" s="1" t="s">
        <v>419</v>
      </c>
      <c r="C151" s="1" t="s">
        <v>1481</v>
      </c>
      <c r="D151" s="59">
        <v>20</v>
      </c>
      <c r="E151" s="59">
        <v>50</v>
      </c>
    </row>
    <row r="152" spans="1:5" x14ac:dyDescent="0.25">
      <c r="A152" s="28">
        <v>30</v>
      </c>
      <c r="B152" s="1" t="s">
        <v>419</v>
      </c>
      <c r="C152" s="1" t="s">
        <v>1482</v>
      </c>
      <c r="D152" s="59">
        <v>20</v>
      </c>
      <c r="E152" s="59">
        <v>50</v>
      </c>
    </row>
    <row r="153" spans="1:5" x14ac:dyDescent="0.25">
      <c r="A153" s="28">
        <v>31</v>
      </c>
      <c r="B153" s="1" t="s">
        <v>419</v>
      </c>
      <c r="C153" s="1" t="s">
        <v>1483</v>
      </c>
      <c r="D153" s="59">
        <v>20</v>
      </c>
      <c r="E153" s="59">
        <v>50</v>
      </c>
    </row>
    <row r="154" spans="1:5" x14ac:dyDescent="0.25">
      <c r="A154" s="28">
        <v>32</v>
      </c>
      <c r="B154" s="1" t="s">
        <v>419</v>
      </c>
      <c r="C154" s="1" t="s">
        <v>661</v>
      </c>
      <c r="D154" s="59">
        <v>20</v>
      </c>
      <c r="E154" s="59">
        <v>50</v>
      </c>
    </row>
    <row r="155" spans="1:5" x14ac:dyDescent="0.25">
      <c r="A155" s="28">
        <v>33</v>
      </c>
      <c r="B155" s="1" t="s">
        <v>419</v>
      </c>
      <c r="C155" s="1" t="s">
        <v>1484</v>
      </c>
      <c r="D155" s="59">
        <v>20</v>
      </c>
      <c r="E155" s="59">
        <v>50</v>
      </c>
    </row>
    <row r="156" spans="1:5" x14ac:dyDescent="0.25">
      <c r="A156" s="28">
        <v>34</v>
      </c>
      <c r="B156" s="1" t="s">
        <v>419</v>
      </c>
      <c r="C156" s="1" t="s">
        <v>666</v>
      </c>
      <c r="D156" s="59">
        <v>20</v>
      </c>
      <c r="E156" s="59">
        <v>50</v>
      </c>
    </row>
    <row r="157" spans="1:5" x14ac:dyDescent="0.25">
      <c r="A157" s="28">
        <v>35</v>
      </c>
      <c r="B157" s="1" t="s">
        <v>419</v>
      </c>
      <c r="C157" s="1" t="s">
        <v>1485</v>
      </c>
      <c r="D157" s="59">
        <v>20</v>
      </c>
      <c r="E157" s="59">
        <v>50</v>
      </c>
    </row>
    <row r="158" spans="1:5" x14ac:dyDescent="0.25">
      <c r="A158" s="28">
        <v>36</v>
      </c>
      <c r="B158" s="1" t="s">
        <v>419</v>
      </c>
      <c r="C158" s="1" t="s">
        <v>1486</v>
      </c>
      <c r="D158" s="59">
        <v>20</v>
      </c>
      <c r="E158" s="59">
        <v>50</v>
      </c>
    </row>
    <row r="159" spans="1:5" x14ac:dyDescent="0.25">
      <c r="A159" s="28">
        <v>37</v>
      </c>
      <c r="B159" s="1" t="s">
        <v>419</v>
      </c>
      <c r="C159" s="1" t="s">
        <v>1487</v>
      </c>
      <c r="D159" s="59">
        <v>20</v>
      </c>
      <c r="E159" s="59">
        <v>50</v>
      </c>
    </row>
    <row r="160" spans="1:5" x14ac:dyDescent="0.25">
      <c r="A160" s="28">
        <v>38</v>
      </c>
      <c r="B160" s="1" t="s">
        <v>419</v>
      </c>
      <c r="C160" s="1" t="s">
        <v>1488</v>
      </c>
      <c r="D160" s="59">
        <v>20</v>
      </c>
      <c r="E160" s="59">
        <v>50</v>
      </c>
    </row>
    <row r="161" spans="1:5" x14ac:dyDescent="0.25">
      <c r="A161" s="28">
        <v>39</v>
      </c>
      <c r="B161" s="1" t="s">
        <v>419</v>
      </c>
      <c r="C161" s="1" t="s">
        <v>665</v>
      </c>
      <c r="D161" s="59">
        <v>20</v>
      </c>
      <c r="E161" s="59">
        <v>50</v>
      </c>
    </row>
    <row r="162" spans="1:5" x14ac:dyDescent="0.25">
      <c r="A162" s="28">
        <v>40</v>
      </c>
      <c r="B162" s="1" t="s">
        <v>419</v>
      </c>
      <c r="C162" s="1" t="s">
        <v>1489</v>
      </c>
      <c r="D162" s="59">
        <v>20</v>
      </c>
      <c r="E162" s="59">
        <v>50</v>
      </c>
    </row>
    <row r="163" spans="1:5" x14ac:dyDescent="0.25">
      <c r="A163" s="28">
        <v>41</v>
      </c>
      <c r="B163" s="1" t="s">
        <v>419</v>
      </c>
      <c r="C163" s="1" t="s">
        <v>1490</v>
      </c>
      <c r="D163" s="59">
        <v>20</v>
      </c>
      <c r="E163" s="59">
        <v>50</v>
      </c>
    </row>
    <row r="164" spans="1:5" x14ac:dyDescent="0.25">
      <c r="A164" s="28">
        <v>42</v>
      </c>
      <c r="B164" s="1" t="s">
        <v>419</v>
      </c>
      <c r="C164" s="1" t="s">
        <v>1491</v>
      </c>
      <c r="D164" s="59">
        <v>20</v>
      </c>
      <c r="E164" s="59">
        <v>50</v>
      </c>
    </row>
    <row r="165" spans="1:5" x14ac:dyDescent="0.25">
      <c r="A165" s="28">
        <v>43</v>
      </c>
      <c r="B165" s="1" t="s">
        <v>419</v>
      </c>
      <c r="C165" s="1" t="s">
        <v>1492</v>
      </c>
      <c r="D165" s="59">
        <v>20</v>
      </c>
      <c r="E165" s="59">
        <v>50</v>
      </c>
    </row>
    <row r="166" spans="1:5" x14ac:dyDescent="0.25">
      <c r="A166" s="28">
        <v>44</v>
      </c>
      <c r="B166" s="1" t="s">
        <v>419</v>
      </c>
      <c r="C166" s="1" t="s">
        <v>1493</v>
      </c>
      <c r="D166" s="59">
        <v>20</v>
      </c>
      <c r="E166" s="59">
        <v>50</v>
      </c>
    </row>
    <row r="167" spans="1:5" x14ac:dyDescent="0.25">
      <c r="A167" s="28">
        <v>45</v>
      </c>
      <c r="B167" s="1" t="s">
        <v>419</v>
      </c>
      <c r="C167" s="1" t="s">
        <v>1494</v>
      </c>
      <c r="D167" s="59">
        <v>20</v>
      </c>
      <c r="E167" s="59">
        <v>50</v>
      </c>
    </row>
    <row r="168" spans="1:5" x14ac:dyDescent="0.25">
      <c r="A168" s="28">
        <v>46</v>
      </c>
      <c r="B168" s="1" t="s">
        <v>419</v>
      </c>
      <c r="C168" s="1" t="s">
        <v>659</v>
      </c>
      <c r="D168" s="59">
        <v>20</v>
      </c>
      <c r="E168" s="59">
        <v>50</v>
      </c>
    </row>
    <row r="169" spans="1:5" x14ac:dyDescent="0.25">
      <c r="A169" s="28">
        <v>47</v>
      </c>
      <c r="B169" s="1" t="s">
        <v>419</v>
      </c>
      <c r="C169" s="1" t="s">
        <v>664</v>
      </c>
      <c r="D169" s="59">
        <v>20</v>
      </c>
      <c r="E169" s="59">
        <v>50</v>
      </c>
    </row>
    <row r="170" spans="1:5" x14ac:dyDescent="0.25">
      <c r="C170" s="68" t="s">
        <v>1929</v>
      </c>
      <c r="D170" s="68">
        <f>SUM(D122:D169)</f>
        <v>940</v>
      </c>
      <c r="E170" s="68">
        <f>SUM(E122:E169)</f>
        <v>2350</v>
      </c>
    </row>
    <row r="172" spans="1:5" x14ac:dyDescent="0.25">
      <c r="B172" s="35" t="s">
        <v>1916</v>
      </c>
    </row>
    <row r="173" spans="1:5" ht="45" x14ac:dyDescent="0.25">
      <c r="A173" s="80"/>
      <c r="B173" s="30" t="s">
        <v>1614</v>
      </c>
      <c r="C173" s="30" t="s">
        <v>416</v>
      </c>
      <c r="D173" s="56" t="s">
        <v>1918</v>
      </c>
      <c r="E173" s="56" t="s">
        <v>1919</v>
      </c>
    </row>
    <row r="174" spans="1:5" x14ac:dyDescent="0.25">
      <c r="A174" s="28"/>
      <c r="B174" s="1"/>
      <c r="C174" s="1"/>
      <c r="D174" s="1"/>
      <c r="E174" s="1"/>
    </row>
    <row r="175" spans="1:5" x14ac:dyDescent="0.25">
      <c r="A175" s="28">
        <v>1</v>
      </c>
      <c r="B175" s="1" t="s">
        <v>823</v>
      </c>
      <c r="C175" s="1" t="s">
        <v>655</v>
      </c>
      <c r="D175" s="59">
        <v>15</v>
      </c>
      <c r="E175" s="59">
        <v>50</v>
      </c>
    </row>
    <row r="176" spans="1:5" x14ac:dyDescent="0.25">
      <c r="A176" s="28">
        <v>2</v>
      </c>
      <c r="B176" s="1" t="s">
        <v>826</v>
      </c>
      <c r="C176" s="1" t="s">
        <v>639</v>
      </c>
      <c r="D176" s="59">
        <v>15</v>
      </c>
      <c r="E176" s="59">
        <v>50</v>
      </c>
    </row>
    <row r="177" spans="1:5" x14ac:dyDescent="0.25">
      <c r="A177" s="28">
        <v>3</v>
      </c>
      <c r="B177" s="1" t="s">
        <v>827</v>
      </c>
      <c r="C177" s="1" t="s">
        <v>649</v>
      </c>
      <c r="D177" s="59">
        <v>15</v>
      </c>
      <c r="E177" s="59">
        <v>50</v>
      </c>
    </row>
    <row r="178" spans="1:5" x14ac:dyDescent="0.25">
      <c r="A178" s="28">
        <v>4</v>
      </c>
      <c r="B178" s="1" t="s">
        <v>828</v>
      </c>
      <c r="C178" s="1" t="s">
        <v>642</v>
      </c>
      <c r="D178" s="59">
        <v>15</v>
      </c>
      <c r="E178" s="59">
        <v>50</v>
      </c>
    </row>
    <row r="179" spans="1:5" x14ac:dyDescent="0.25">
      <c r="A179" s="28">
        <v>5</v>
      </c>
      <c r="B179" s="1" t="s">
        <v>829</v>
      </c>
      <c r="C179" s="1" t="s">
        <v>641</v>
      </c>
      <c r="D179" s="59">
        <v>15</v>
      </c>
      <c r="E179" s="59">
        <v>50</v>
      </c>
    </row>
    <row r="180" spans="1:5" x14ac:dyDescent="0.25">
      <c r="A180" s="28">
        <v>6</v>
      </c>
      <c r="B180" s="1" t="s">
        <v>830</v>
      </c>
      <c r="C180" s="1" t="s">
        <v>1244</v>
      </c>
      <c r="D180" s="59">
        <v>15</v>
      </c>
      <c r="E180" s="59">
        <v>50</v>
      </c>
    </row>
    <row r="181" spans="1:5" x14ac:dyDescent="0.25">
      <c r="A181" s="28">
        <v>7</v>
      </c>
      <c r="B181" s="1" t="s">
        <v>831</v>
      </c>
      <c r="C181" s="1" t="s">
        <v>643</v>
      </c>
      <c r="D181" s="59">
        <v>15</v>
      </c>
      <c r="E181" s="59">
        <v>50</v>
      </c>
    </row>
    <row r="182" spans="1:5" x14ac:dyDescent="0.25">
      <c r="A182" s="28">
        <v>8</v>
      </c>
      <c r="B182" s="1" t="s">
        <v>832</v>
      </c>
      <c r="C182" s="1" t="s">
        <v>646</v>
      </c>
      <c r="D182" s="59">
        <v>15</v>
      </c>
      <c r="E182" s="59">
        <v>50</v>
      </c>
    </row>
    <row r="183" spans="1:5" x14ac:dyDescent="0.25">
      <c r="A183" s="28">
        <v>9</v>
      </c>
      <c r="B183" s="1" t="s">
        <v>833</v>
      </c>
      <c r="C183" s="1" t="s">
        <v>645</v>
      </c>
      <c r="D183" s="59">
        <v>15</v>
      </c>
      <c r="E183" s="59">
        <v>50</v>
      </c>
    </row>
    <row r="184" spans="1:5" x14ac:dyDescent="0.25">
      <c r="A184" s="28">
        <v>10</v>
      </c>
      <c r="B184" s="1" t="s">
        <v>834</v>
      </c>
      <c r="C184" s="1" t="s">
        <v>647</v>
      </c>
      <c r="D184" s="59">
        <v>15</v>
      </c>
      <c r="E184" s="59">
        <v>50</v>
      </c>
    </row>
    <row r="185" spans="1:5" x14ac:dyDescent="0.25">
      <c r="A185" s="28">
        <v>11</v>
      </c>
      <c r="B185" s="1" t="s">
        <v>835</v>
      </c>
      <c r="C185" s="1" t="s">
        <v>664</v>
      </c>
      <c r="D185" s="59">
        <v>15</v>
      </c>
      <c r="E185" s="59">
        <v>50</v>
      </c>
    </row>
    <row r="186" spans="1:5" x14ac:dyDescent="0.25">
      <c r="C186" s="68"/>
      <c r="D186" s="68">
        <f>SUM(D174:D185)</f>
        <v>165</v>
      </c>
      <c r="E186" s="68">
        <f>SUM(E174:E185)</f>
        <v>550</v>
      </c>
    </row>
    <row r="187" spans="1:5" x14ac:dyDescent="0.25">
      <c r="D187" s="26"/>
      <c r="E187" s="26"/>
    </row>
    <row r="188" spans="1:5" x14ac:dyDescent="0.25">
      <c r="A188" s="2">
        <f>A185+A169+A117+A78+A64</f>
        <v>157</v>
      </c>
    </row>
  </sheetData>
  <pageMargins left="0.70866141732283472" right="0.70866141732283472" top="0.74803149606299213" bottom="0.35433070866141736" header="0.31496062992125984" footer="0.31496062992125984"/>
  <pageSetup paperSize="1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41"/>
  <sheetViews>
    <sheetView topLeftCell="A89" workbookViewId="0">
      <selection activeCell="E99" sqref="E99"/>
    </sheetView>
  </sheetViews>
  <sheetFormatPr defaultColWidth="8.85546875" defaultRowHeight="15" x14ac:dyDescent="0.25"/>
  <cols>
    <col min="1" max="1" width="5.140625" customWidth="1"/>
    <col min="2" max="2" width="10" customWidth="1"/>
    <col min="3" max="3" width="42.85546875" customWidth="1"/>
    <col min="4" max="4" width="15.7109375" customWidth="1"/>
    <col min="5" max="5" width="14.85546875" customWidth="1"/>
  </cols>
  <sheetData>
    <row r="1" spans="1:5" ht="15.75" x14ac:dyDescent="0.25">
      <c r="A1" s="13"/>
      <c r="C1" s="55" t="s">
        <v>1917</v>
      </c>
    </row>
    <row r="2" spans="1:5" x14ac:dyDescent="0.25">
      <c r="A2" s="13"/>
      <c r="C2" s="68" t="s">
        <v>1928</v>
      </c>
    </row>
    <row r="3" spans="1:5" ht="15.75" x14ac:dyDescent="0.25">
      <c r="A3" s="13"/>
      <c r="C3" s="55"/>
    </row>
    <row r="4" spans="1:5" ht="15.75" x14ac:dyDescent="0.25">
      <c r="B4" s="37" t="s">
        <v>1905</v>
      </c>
    </row>
    <row r="6" spans="1:5" x14ac:dyDescent="0.25">
      <c r="A6" s="2"/>
      <c r="B6" s="35" t="s">
        <v>1923</v>
      </c>
    </row>
    <row r="7" spans="1:5" ht="45" x14ac:dyDescent="0.25">
      <c r="A7" s="80"/>
      <c r="B7" s="30" t="s">
        <v>1614</v>
      </c>
      <c r="C7" s="30" t="s">
        <v>416</v>
      </c>
      <c r="D7" s="56" t="s">
        <v>1918</v>
      </c>
      <c r="E7" s="56" t="s">
        <v>1919</v>
      </c>
    </row>
    <row r="8" spans="1:5" x14ac:dyDescent="0.25">
      <c r="A8" s="28"/>
      <c r="B8" s="61"/>
      <c r="C8" s="61"/>
      <c r="D8" s="47"/>
      <c r="E8" s="28"/>
    </row>
    <row r="9" spans="1:5" s="4" customFormat="1" x14ac:dyDescent="0.25">
      <c r="A9" s="47">
        <v>1</v>
      </c>
      <c r="B9" s="42" t="s">
        <v>420</v>
      </c>
      <c r="C9" s="42" t="s">
        <v>697</v>
      </c>
      <c r="D9" s="47">
        <v>15</v>
      </c>
      <c r="E9" s="47">
        <v>70</v>
      </c>
    </row>
    <row r="10" spans="1:5" s="4" customFormat="1" x14ac:dyDescent="0.25">
      <c r="A10" s="47">
        <v>2</v>
      </c>
      <c r="B10" s="42" t="s">
        <v>420</v>
      </c>
      <c r="C10" s="42" t="s">
        <v>698</v>
      </c>
      <c r="D10" s="47">
        <v>15</v>
      </c>
      <c r="E10" s="47">
        <v>70</v>
      </c>
    </row>
    <row r="11" spans="1:5" s="4" customFormat="1" x14ac:dyDescent="0.25">
      <c r="A11" s="47">
        <v>3</v>
      </c>
      <c r="B11" s="42" t="s">
        <v>420</v>
      </c>
      <c r="C11" s="42" t="s">
        <v>699</v>
      </c>
      <c r="D11" s="47">
        <v>15</v>
      </c>
      <c r="E11" s="47">
        <v>70</v>
      </c>
    </row>
    <row r="12" spans="1:5" s="4" customFormat="1" x14ac:dyDescent="0.25">
      <c r="A12" s="47">
        <v>4</v>
      </c>
      <c r="B12" s="42" t="s">
        <v>420</v>
      </c>
      <c r="C12" s="42" t="s">
        <v>700</v>
      </c>
      <c r="D12" s="47">
        <v>15</v>
      </c>
      <c r="E12" s="47">
        <v>70</v>
      </c>
    </row>
    <row r="13" spans="1:5" s="4" customFormat="1" x14ac:dyDescent="0.25">
      <c r="A13" s="47">
        <v>5</v>
      </c>
      <c r="B13" s="42" t="s">
        <v>420</v>
      </c>
      <c r="C13" s="42" t="s">
        <v>706</v>
      </c>
      <c r="D13" s="47">
        <v>15</v>
      </c>
      <c r="E13" s="47">
        <v>70</v>
      </c>
    </row>
    <row r="14" spans="1:5" x14ac:dyDescent="0.25">
      <c r="A14" s="28">
        <v>6</v>
      </c>
      <c r="B14" s="1" t="s">
        <v>433</v>
      </c>
      <c r="C14" s="1" t="s">
        <v>697</v>
      </c>
      <c r="D14" s="28">
        <v>50</v>
      </c>
      <c r="E14" s="28">
        <v>150</v>
      </c>
    </row>
    <row r="15" spans="1:5" x14ac:dyDescent="0.25">
      <c r="A15" s="28">
        <v>7</v>
      </c>
      <c r="B15" s="1" t="s">
        <v>434</v>
      </c>
      <c r="C15" s="1" t="s">
        <v>697</v>
      </c>
      <c r="D15" s="28">
        <v>50</v>
      </c>
      <c r="E15" s="28">
        <v>150</v>
      </c>
    </row>
    <row r="16" spans="1:5" s="4" customFormat="1" x14ac:dyDescent="0.25">
      <c r="A16" s="47">
        <v>8</v>
      </c>
      <c r="B16" s="42" t="s">
        <v>435</v>
      </c>
      <c r="C16" s="42" t="s">
        <v>701</v>
      </c>
      <c r="D16" s="47">
        <v>15</v>
      </c>
      <c r="E16" s="47">
        <v>70</v>
      </c>
    </row>
    <row r="17" spans="1:5" x14ac:dyDescent="0.25">
      <c r="A17" s="28">
        <v>9</v>
      </c>
      <c r="B17" s="1" t="s">
        <v>436</v>
      </c>
      <c r="C17" s="1" t="s">
        <v>702</v>
      </c>
      <c r="D17" s="28">
        <v>50</v>
      </c>
      <c r="E17" s="28">
        <v>150</v>
      </c>
    </row>
    <row r="18" spans="1:5" x14ac:dyDescent="0.25">
      <c r="A18" s="28">
        <v>10</v>
      </c>
      <c r="B18" s="1" t="s">
        <v>437</v>
      </c>
      <c r="C18" s="1" t="s">
        <v>703</v>
      </c>
      <c r="D18" s="28">
        <v>50</v>
      </c>
      <c r="E18" s="28">
        <v>150</v>
      </c>
    </row>
    <row r="19" spans="1:5" s="4" customFormat="1" x14ac:dyDescent="0.25">
      <c r="A19" s="47">
        <v>11</v>
      </c>
      <c r="B19" s="42" t="s">
        <v>438</v>
      </c>
      <c r="C19" s="42" t="s">
        <v>698</v>
      </c>
      <c r="D19" s="47">
        <v>15</v>
      </c>
      <c r="E19" s="47">
        <v>70</v>
      </c>
    </row>
    <row r="20" spans="1:5" s="4" customFormat="1" x14ac:dyDescent="0.25">
      <c r="A20" s="47">
        <v>12</v>
      </c>
      <c r="B20" s="42" t="s">
        <v>439</v>
      </c>
      <c r="C20" s="42" t="s">
        <v>698</v>
      </c>
      <c r="D20" s="47">
        <v>15</v>
      </c>
      <c r="E20" s="47">
        <v>70</v>
      </c>
    </row>
    <row r="21" spans="1:5" s="4" customFormat="1" x14ac:dyDescent="0.25">
      <c r="A21" s="47">
        <v>13</v>
      </c>
      <c r="B21" s="42" t="s">
        <v>440</v>
      </c>
      <c r="C21" s="42" t="s">
        <v>698</v>
      </c>
      <c r="D21" s="47">
        <v>15</v>
      </c>
      <c r="E21" s="47">
        <v>70</v>
      </c>
    </row>
    <row r="22" spans="1:5" s="4" customFormat="1" x14ac:dyDescent="0.25">
      <c r="A22" s="47">
        <v>14</v>
      </c>
      <c r="B22" s="42" t="s">
        <v>441</v>
      </c>
      <c r="C22" s="42" t="s">
        <v>698</v>
      </c>
      <c r="D22" s="47">
        <v>15</v>
      </c>
      <c r="E22" s="47">
        <v>70</v>
      </c>
    </row>
    <row r="23" spans="1:5" s="4" customFormat="1" x14ac:dyDescent="0.25">
      <c r="A23" s="47">
        <v>15</v>
      </c>
      <c r="B23" s="42" t="s">
        <v>442</v>
      </c>
      <c r="C23" s="42" t="s">
        <v>698</v>
      </c>
      <c r="D23" s="47">
        <v>15</v>
      </c>
      <c r="E23" s="47">
        <v>70</v>
      </c>
    </row>
    <row r="24" spans="1:5" x14ac:dyDescent="0.25">
      <c r="A24" s="28">
        <v>16</v>
      </c>
      <c r="B24" s="1" t="s">
        <v>443</v>
      </c>
      <c r="C24" s="1" t="s">
        <v>704</v>
      </c>
      <c r="D24" s="28">
        <v>50</v>
      </c>
      <c r="E24" s="28">
        <v>150</v>
      </c>
    </row>
    <row r="25" spans="1:5" s="4" customFormat="1" x14ac:dyDescent="0.25">
      <c r="A25" s="47">
        <v>17</v>
      </c>
      <c r="B25" s="42" t="s">
        <v>444</v>
      </c>
      <c r="C25" s="42" t="s">
        <v>700</v>
      </c>
      <c r="D25" s="47">
        <v>15</v>
      </c>
      <c r="E25" s="47">
        <v>70</v>
      </c>
    </row>
    <row r="26" spans="1:5" s="4" customFormat="1" x14ac:dyDescent="0.25">
      <c r="A26" s="47">
        <v>18</v>
      </c>
      <c r="B26" s="42" t="s">
        <v>445</v>
      </c>
      <c r="C26" s="42" t="s">
        <v>700</v>
      </c>
      <c r="D26" s="47">
        <v>15</v>
      </c>
      <c r="E26" s="47">
        <v>70</v>
      </c>
    </row>
    <row r="27" spans="1:5" s="4" customFormat="1" x14ac:dyDescent="0.25">
      <c r="A27" s="47">
        <v>19</v>
      </c>
      <c r="B27" s="42" t="s">
        <v>446</v>
      </c>
      <c r="C27" s="42" t="s">
        <v>700</v>
      </c>
      <c r="D27" s="47">
        <v>15</v>
      </c>
      <c r="E27" s="47">
        <v>70</v>
      </c>
    </row>
    <row r="28" spans="1:5" s="4" customFormat="1" x14ac:dyDescent="0.25">
      <c r="A28" s="47">
        <v>20</v>
      </c>
      <c r="B28" s="42" t="s">
        <v>447</v>
      </c>
      <c r="C28" s="42" t="s">
        <v>700</v>
      </c>
      <c r="D28" s="47">
        <v>15</v>
      </c>
      <c r="E28" s="47">
        <v>70</v>
      </c>
    </row>
    <row r="29" spans="1:5" s="4" customFormat="1" x14ac:dyDescent="0.25">
      <c r="A29" s="47">
        <v>21</v>
      </c>
      <c r="B29" s="42" t="s">
        <v>448</v>
      </c>
      <c r="C29" s="42" t="s">
        <v>700</v>
      </c>
      <c r="D29" s="47">
        <v>15</v>
      </c>
      <c r="E29" s="47">
        <v>70</v>
      </c>
    </row>
    <row r="30" spans="1:5" s="4" customFormat="1" x14ac:dyDescent="0.25">
      <c r="A30" s="47">
        <v>22</v>
      </c>
      <c r="B30" s="42" t="s">
        <v>449</v>
      </c>
      <c r="C30" s="42" t="s">
        <v>700</v>
      </c>
      <c r="D30" s="47">
        <v>15</v>
      </c>
      <c r="E30" s="47">
        <v>70</v>
      </c>
    </row>
    <row r="31" spans="1:5" s="4" customFormat="1" x14ac:dyDescent="0.25">
      <c r="A31" s="47">
        <v>23</v>
      </c>
      <c r="B31" s="42" t="s">
        <v>450</v>
      </c>
      <c r="C31" s="42" t="s">
        <v>699</v>
      </c>
      <c r="D31" s="47">
        <v>15</v>
      </c>
      <c r="E31" s="47">
        <v>70</v>
      </c>
    </row>
    <row r="32" spans="1:5" s="4" customFormat="1" x14ac:dyDescent="0.25">
      <c r="A32" s="47">
        <v>24</v>
      </c>
      <c r="B32" s="42" t="s">
        <v>451</v>
      </c>
      <c r="C32" s="42" t="s">
        <v>699</v>
      </c>
      <c r="D32" s="47">
        <v>15</v>
      </c>
      <c r="E32" s="47">
        <v>70</v>
      </c>
    </row>
    <row r="33" spans="1:5" s="4" customFormat="1" x14ac:dyDescent="0.25">
      <c r="A33" s="47">
        <v>25</v>
      </c>
      <c r="B33" s="42" t="s">
        <v>452</v>
      </c>
      <c r="C33" s="42" t="s">
        <v>699</v>
      </c>
      <c r="D33" s="47">
        <v>15</v>
      </c>
      <c r="E33" s="47">
        <v>70</v>
      </c>
    </row>
    <row r="34" spans="1:5" s="4" customFormat="1" x14ac:dyDescent="0.25">
      <c r="A34" s="47">
        <v>26</v>
      </c>
      <c r="B34" s="42" t="s">
        <v>453</v>
      </c>
      <c r="C34" s="42" t="s">
        <v>699</v>
      </c>
      <c r="D34" s="47">
        <v>15</v>
      </c>
      <c r="E34" s="47">
        <v>70</v>
      </c>
    </row>
    <row r="35" spans="1:5" s="4" customFormat="1" x14ac:dyDescent="0.25">
      <c r="A35" s="47">
        <v>27</v>
      </c>
      <c r="B35" s="42" t="s">
        <v>454</v>
      </c>
      <c r="C35" s="42" t="s">
        <v>699</v>
      </c>
      <c r="D35" s="47">
        <v>15</v>
      </c>
      <c r="E35" s="47">
        <v>70</v>
      </c>
    </row>
    <row r="36" spans="1:5" s="4" customFormat="1" x14ac:dyDescent="0.25">
      <c r="A36" s="47">
        <v>28</v>
      </c>
      <c r="B36" s="42" t="s">
        <v>455</v>
      </c>
      <c r="C36" s="42" t="s">
        <v>705</v>
      </c>
      <c r="D36" s="47">
        <v>15</v>
      </c>
      <c r="E36" s="47">
        <v>70</v>
      </c>
    </row>
    <row r="37" spans="1:5" s="4" customFormat="1" x14ac:dyDescent="0.25">
      <c r="A37" s="47">
        <v>29</v>
      </c>
      <c r="B37" s="42" t="s">
        <v>456</v>
      </c>
      <c r="C37" s="42" t="s">
        <v>706</v>
      </c>
      <c r="D37" s="47">
        <v>15</v>
      </c>
      <c r="E37" s="47">
        <v>70</v>
      </c>
    </row>
    <row r="38" spans="1:5" s="4" customFormat="1" x14ac:dyDescent="0.25">
      <c r="A38" s="47">
        <v>30</v>
      </c>
      <c r="B38" s="42" t="s">
        <v>457</v>
      </c>
      <c r="C38" s="42" t="s">
        <v>707</v>
      </c>
      <c r="D38" s="47">
        <v>15</v>
      </c>
      <c r="E38" s="47">
        <v>70</v>
      </c>
    </row>
    <row r="39" spans="1:5" x14ac:dyDescent="0.25">
      <c r="A39" s="28">
        <v>31</v>
      </c>
      <c r="B39" s="1" t="s">
        <v>458</v>
      </c>
      <c r="C39" s="1" t="s">
        <v>708</v>
      </c>
      <c r="D39" s="28">
        <v>50</v>
      </c>
      <c r="E39" s="28">
        <v>150</v>
      </c>
    </row>
    <row r="40" spans="1:5" x14ac:dyDescent="0.25">
      <c r="A40" s="28">
        <v>32</v>
      </c>
      <c r="B40" s="1" t="s">
        <v>459</v>
      </c>
      <c r="C40" s="1" t="s">
        <v>709</v>
      </c>
      <c r="D40" s="28">
        <v>50</v>
      </c>
      <c r="E40" s="28">
        <v>150</v>
      </c>
    </row>
    <row r="41" spans="1:5" x14ac:dyDescent="0.25">
      <c r="A41" s="28">
        <v>33</v>
      </c>
      <c r="B41" s="1" t="s">
        <v>460</v>
      </c>
      <c r="C41" s="1" t="s">
        <v>710</v>
      </c>
      <c r="D41" s="28">
        <v>50</v>
      </c>
      <c r="E41" s="28">
        <v>150</v>
      </c>
    </row>
    <row r="42" spans="1:5" s="4" customFormat="1" x14ac:dyDescent="0.25">
      <c r="A42" s="47">
        <v>34</v>
      </c>
      <c r="B42" s="42" t="s">
        <v>461</v>
      </c>
      <c r="C42" s="42" t="s">
        <v>711</v>
      </c>
      <c r="D42" s="47">
        <v>15</v>
      </c>
      <c r="E42" s="47">
        <v>70</v>
      </c>
    </row>
    <row r="43" spans="1:5" s="4" customFormat="1" x14ac:dyDescent="0.25">
      <c r="A43" s="47">
        <v>35</v>
      </c>
      <c r="B43" s="42" t="s">
        <v>462</v>
      </c>
      <c r="C43" s="42" t="s">
        <v>712</v>
      </c>
      <c r="D43" s="47">
        <v>15</v>
      </c>
      <c r="E43" s="47">
        <v>70</v>
      </c>
    </row>
    <row r="44" spans="1:5" s="4" customFormat="1" x14ac:dyDescent="0.25">
      <c r="A44" s="47">
        <v>36</v>
      </c>
      <c r="B44" s="42" t="s">
        <v>463</v>
      </c>
      <c r="C44" s="42" t="s">
        <v>713</v>
      </c>
      <c r="D44" s="47">
        <v>15</v>
      </c>
      <c r="E44" s="47">
        <v>70</v>
      </c>
    </row>
    <row r="45" spans="1:5" s="4" customFormat="1" x14ac:dyDescent="0.25">
      <c r="A45" s="47">
        <v>37</v>
      </c>
      <c r="B45" s="42" t="s">
        <v>464</v>
      </c>
      <c r="C45" s="42" t="s">
        <v>700</v>
      </c>
      <c r="D45" s="47">
        <v>15</v>
      </c>
      <c r="E45" s="47">
        <v>70</v>
      </c>
    </row>
    <row r="46" spans="1:5" s="4" customFormat="1" x14ac:dyDescent="0.25">
      <c r="A46" s="47">
        <v>38</v>
      </c>
      <c r="B46" s="42" t="s">
        <v>465</v>
      </c>
      <c r="C46" s="42" t="s">
        <v>700</v>
      </c>
      <c r="D46" s="47">
        <v>15</v>
      </c>
      <c r="E46" s="47">
        <v>70</v>
      </c>
    </row>
    <row r="47" spans="1:5" s="4" customFormat="1" x14ac:dyDescent="0.25">
      <c r="A47" s="47">
        <v>39</v>
      </c>
      <c r="B47" s="42" t="s">
        <v>466</v>
      </c>
      <c r="C47" s="42" t="s">
        <v>700</v>
      </c>
      <c r="D47" s="47">
        <v>15</v>
      </c>
      <c r="E47" s="47">
        <v>70</v>
      </c>
    </row>
    <row r="48" spans="1:5" s="4" customFormat="1" x14ac:dyDescent="0.25">
      <c r="A48" s="47">
        <v>40</v>
      </c>
      <c r="B48" s="42" t="s">
        <v>467</v>
      </c>
      <c r="C48" s="42" t="s">
        <v>700</v>
      </c>
      <c r="D48" s="47">
        <v>15</v>
      </c>
      <c r="E48" s="47">
        <v>70</v>
      </c>
    </row>
    <row r="49" spans="1:5" s="4" customFormat="1" x14ac:dyDescent="0.25">
      <c r="A49" s="47">
        <v>41</v>
      </c>
      <c r="B49" s="42" t="s">
        <v>468</v>
      </c>
      <c r="C49" s="42" t="s">
        <v>706</v>
      </c>
      <c r="D49" s="47">
        <v>15</v>
      </c>
      <c r="E49" s="47">
        <v>70</v>
      </c>
    </row>
    <row r="50" spans="1:5" s="4" customFormat="1" x14ac:dyDescent="0.25">
      <c r="A50" s="47">
        <v>42</v>
      </c>
      <c r="B50" s="42" t="s">
        <v>469</v>
      </c>
      <c r="C50" s="42" t="s">
        <v>706</v>
      </c>
      <c r="D50" s="47">
        <v>15</v>
      </c>
      <c r="E50" s="47">
        <v>70</v>
      </c>
    </row>
    <row r="51" spans="1:5" s="4" customFormat="1" x14ac:dyDescent="0.25">
      <c r="A51" s="11"/>
      <c r="C51" s="67" t="s">
        <v>1929</v>
      </c>
      <c r="D51" s="53">
        <f>SUM(D8:D50)</f>
        <v>910</v>
      </c>
      <c r="E51" s="53">
        <f>SUM(E8:E50)</f>
        <v>3580</v>
      </c>
    </row>
    <row r="52" spans="1:5" x14ac:dyDescent="0.25">
      <c r="A52" s="2"/>
      <c r="D52" s="2"/>
      <c r="E52" s="2"/>
    </row>
    <row r="53" spans="1:5" x14ac:dyDescent="0.25">
      <c r="A53" s="2"/>
      <c r="B53" s="35" t="s">
        <v>1923</v>
      </c>
    </row>
    <row r="54" spans="1:5" ht="45" x14ac:dyDescent="0.25">
      <c r="A54" s="80"/>
      <c r="B54" s="30" t="s">
        <v>1614</v>
      </c>
      <c r="C54" s="30" t="s">
        <v>416</v>
      </c>
      <c r="D54" s="56" t="s">
        <v>1918</v>
      </c>
      <c r="E54" s="56" t="s">
        <v>1919</v>
      </c>
    </row>
    <row r="55" spans="1:5" x14ac:dyDescent="0.25">
      <c r="A55" s="28"/>
      <c r="B55" s="1"/>
      <c r="C55" s="1"/>
      <c r="D55" s="28"/>
      <c r="E55" s="28"/>
    </row>
    <row r="56" spans="1:5" s="4" customFormat="1" x14ac:dyDescent="0.25">
      <c r="A56" s="47">
        <v>1</v>
      </c>
      <c r="B56" s="42" t="s">
        <v>669</v>
      </c>
      <c r="C56" s="42" t="s">
        <v>697</v>
      </c>
      <c r="D56" s="47">
        <v>15</v>
      </c>
      <c r="E56" s="47">
        <v>50</v>
      </c>
    </row>
    <row r="57" spans="1:5" s="4" customFormat="1" x14ac:dyDescent="0.25">
      <c r="A57" s="47">
        <v>2</v>
      </c>
      <c r="B57" s="42" t="s">
        <v>669</v>
      </c>
      <c r="C57" s="42" t="s">
        <v>714</v>
      </c>
      <c r="D57" s="47">
        <v>15</v>
      </c>
      <c r="E57" s="47">
        <v>50</v>
      </c>
    </row>
    <row r="58" spans="1:5" s="4" customFormat="1" x14ac:dyDescent="0.25">
      <c r="A58" s="47">
        <v>3</v>
      </c>
      <c r="B58" s="42" t="s">
        <v>669</v>
      </c>
      <c r="C58" s="42" t="s">
        <v>715</v>
      </c>
      <c r="D58" s="47">
        <v>15</v>
      </c>
      <c r="E58" s="47">
        <v>50</v>
      </c>
    </row>
    <row r="59" spans="1:5" s="4" customFormat="1" x14ac:dyDescent="0.25">
      <c r="A59" s="47">
        <v>4</v>
      </c>
      <c r="B59" s="42" t="s">
        <v>506</v>
      </c>
      <c r="C59" s="42" t="s">
        <v>698</v>
      </c>
      <c r="D59" s="47">
        <v>15</v>
      </c>
      <c r="E59" s="47">
        <v>50</v>
      </c>
    </row>
    <row r="60" spans="1:5" s="4" customFormat="1" x14ac:dyDescent="0.25">
      <c r="A60" s="47">
        <v>5</v>
      </c>
      <c r="B60" s="42" t="s">
        <v>507</v>
      </c>
      <c r="C60" s="42" t="s">
        <v>698</v>
      </c>
      <c r="D60" s="47">
        <v>15</v>
      </c>
      <c r="E60" s="47">
        <v>50</v>
      </c>
    </row>
    <row r="61" spans="1:5" s="4" customFormat="1" x14ac:dyDescent="0.25">
      <c r="A61" s="47">
        <v>6</v>
      </c>
      <c r="B61" s="42" t="s">
        <v>508</v>
      </c>
      <c r="C61" s="42" t="s">
        <v>698</v>
      </c>
      <c r="D61" s="47">
        <v>15</v>
      </c>
      <c r="E61" s="47">
        <v>50</v>
      </c>
    </row>
    <row r="62" spans="1:5" s="4" customFormat="1" x14ac:dyDescent="0.25">
      <c r="A62" s="47">
        <v>7</v>
      </c>
      <c r="B62" s="42" t="s">
        <v>506</v>
      </c>
      <c r="C62" s="42" t="s">
        <v>699</v>
      </c>
      <c r="D62" s="47">
        <v>15</v>
      </c>
      <c r="E62" s="47">
        <v>50</v>
      </c>
    </row>
    <row r="63" spans="1:5" s="4" customFormat="1" x14ac:dyDescent="0.25">
      <c r="A63" s="47">
        <v>8</v>
      </c>
      <c r="B63" s="42" t="s">
        <v>507</v>
      </c>
      <c r="C63" s="42" t="s">
        <v>699</v>
      </c>
      <c r="D63" s="47">
        <v>15</v>
      </c>
      <c r="E63" s="47">
        <v>50</v>
      </c>
    </row>
    <row r="64" spans="1:5" s="4" customFormat="1" x14ac:dyDescent="0.25">
      <c r="A64" s="47">
        <v>9</v>
      </c>
      <c r="B64" s="42" t="s">
        <v>508</v>
      </c>
      <c r="C64" s="42" t="s">
        <v>699</v>
      </c>
      <c r="D64" s="47">
        <v>15</v>
      </c>
      <c r="E64" s="47">
        <v>50</v>
      </c>
    </row>
    <row r="65" spans="1:5" s="4" customFormat="1" x14ac:dyDescent="0.25">
      <c r="A65" s="47">
        <v>10</v>
      </c>
      <c r="B65" s="42" t="s">
        <v>506</v>
      </c>
      <c r="C65" s="42" t="s">
        <v>700</v>
      </c>
      <c r="D65" s="47">
        <v>15</v>
      </c>
      <c r="E65" s="47">
        <v>50</v>
      </c>
    </row>
    <row r="66" spans="1:5" s="4" customFormat="1" x14ac:dyDescent="0.25">
      <c r="A66" s="47">
        <v>11</v>
      </c>
      <c r="B66" s="42" t="s">
        <v>507</v>
      </c>
      <c r="C66" s="42" t="s">
        <v>700</v>
      </c>
      <c r="D66" s="47">
        <v>15</v>
      </c>
      <c r="E66" s="47">
        <v>50</v>
      </c>
    </row>
    <row r="67" spans="1:5" s="4" customFormat="1" x14ac:dyDescent="0.25">
      <c r="A67" s="47">
        <v>12</v>
      </c>
      <c r="B67" s="42" t="s">
        <v>508</v>
      </c>
      <c r="C67" s="42" t="s">
        <v>700</v>
      </c>
      <c r="D67" s="47">
        <v>15</v>
      </c>
      <c r="E67" s="47">
        <v>50</v>
      </c>
    </row>
    <row r="68" spans="1:5" s="4" customFormat="1" x14ac:dyDescent="0.25">
      <c r="A68" s="47">
        <v>13</v>
      </c>
      <c r="B68" s="42" t="s">
        <v>509</v>
      </c>
      <c r="C68" s="42" t="s">
        <v>700</v>
      </c>
      <c r="D68" s="47">
        <v>15</v>
      </c>
      <c r="E68" s="47">
        <v>50</v>
      </c>
    </row>
    <row r="69" spans="1:5" s="4" customFormat="1" x14ac:dyDescent="0.25">
      <c r="A69" s="47">
        <v>14</v>
      </c>
      <c r="B69" s="42" t="s">
        <v>612</v>
      </c>
      <c r="C69" s="42" t="s">
        <v>700</v>
      </c>
      <c r="D69" s="47">
        <v>15</v>
      </c>
      <c r="E69" s="47">
        <v>50</v>
      </c>
    </row>
    <row r="70" spans="1:5" x14ac:dyDescent="0.25">
      <c r="A70" s="2"/>
      <c r="C70" s="67" t="s">
        <v>1929</v>
      </c>
      <c r="D70" s="53">
        <f>SUM(D55:D69)</f>
        <v>210</v>
      </c>
      <c r="E70" s="53">
        <f>SUM(E55:E69)</f>
        <v>700</v>
      </c>
    </row>
    <row r="71" spans="1:5" x14ac:dyDescent="0.25">
      <c r="A71" s="2"/>
      <c r="D71" s="2"/>
      <c r="E71" s="2"/>
    </row>
    <row r="72" spans="1:5" x14ac:dyDescent="0.25">
      <c r="A72" s="2"/>
      <c r="B72" s="35" t="s">
        <v>1923</v>
      </c>
    </row>
    <row r="73" spans="1:5" ht="45" x14ac:dyDescent="0.25">
      <c r="A73" s="80"/>
      <c r="B73" s="30" t="s">
        <v>1614</v>
      </c>
      <c r="C73" s="30" t="s">
        <v>416</v>
      </c>
      <c r="D73" s="56" t="s">
        <v>1918</v>
      </c>
      <c r="E73" s="56" t="s">
        <v>1919</v>
      </c>
    </row>
    <row r="74" spans="1:5" x14ac:dyDescent="0.25">
      <c r="A74" s="28"/>
      <c r="B74" s="1"/>
      <c r="C74" s="1"/>
      <c r="D74" s="28"/>
      <c r="E74" s="28"/>
    </row>
    <row r="75" spans="1:5" x14ac:dyDescent="0.25">
      <c r="A75" s="28">
        <v>1</v>
      </c>
      <c r="B75" s="1" t="s">
        <v>510</v>
      </c>
      <c r="C75" s="1" t="s">
        <v>701</v>
      </c>
      <c r="D75" s="59">
        <v>20</v>
      </c>
      <c r="E75" s="59">
        <v>30</v>
      </c>
    </row>
    <row r="76" spans="1:5" x14ac:dyDescent="0.25">
      <c r="A76" s="28">
        <v>2</v>
      </c>
      <c r="B76" s="1" t="s">
        <v>510</v>
      </c>
      <c r="C76" s="1" t="s">
        <v>716</v>
      </c>
      <c r="D76" s="59">
        <v>20</v>
      </c>
      <c r="E76" s="59">
        <v>30</v>
      </c>
    </row>
    <row r="77" spans="1:5" x14ac:dyDescent="0.25">
      <c r="A77" s="28">
        <v>3</v>
      </c>
      <c r="B77" s="1" t="s">
        <v>510</v>
      </c>
      <c r="C77" s="1" t="s">
        <v>717</v>
      </c>
      <c r="D77" s="59">
        <v>20</v>
      </c>
      <c r="E77" s="59">
        <v>30</v>
      </c>
    </row>
    <row r="78" spans="1:5" x14ac:dyDescent="0.25">
      <c r="A78" s="28">
        <v>4</v>
      </c>
      <c r="B78" s="1" t="s">
        <v>510</v>
      </c>
      <c r="C78" s="1" t="s">
        <v>718</v>
      </c>
      <c r="D78" s="59">
        <v>20</v>
      </c>
      <c r="E78" s="59">
        <v>30</v>
      </c>
    </row>
    <row r="79" spans="1:5" x14ac:dyDescent="0.25">
      <c r="A79" s="28">
        <v>5</v>
      </c>
      <c r="B79" s="1" t="s">
        <v>510</v>
      </c>
      <c r="C79" s="1" t="s">
        <v>719</v>
      </c>
      <c r="D79" s="59">
        <v>20</v>
      </c>
      <c r="E79" s="59">
        <v>30</v>
      </c>
    </row>
    <row r="80" spans="1:5" x14ac:dyDescent="0.25">
      <c r="A80" s="28">
        <v>6</v>
      </c>
      <c r="B80" s="1" t="s">
        <v>510</v>
      </c>
      <c r="C80" s="1" t="s">
        <v>720</v>
      </c>
      <c r="D80" s="59">
        <v>20</v>
      </c>
      <c r="E80" s="59">
        <v>30</v>
      </c>
    </row>
    <row r="81" spans="1:5" x14ac:dyDescent="0.25">
      <c r="A81" s="28">
        <v>7</v>
      </c>
      <c r="B81" s="1" t="s">
        <v>510</v>
      </c>
      <c r="C81" s="1" t="s">
        <v>712</v>
      </c>
      <c r="D81" s="59">
        <v>20</v>
      </c>
      <c r="E81" s="59">
        <v>30</v>
      </c>
    </row>
    <row r="82" spans="1:5" x14ac:dyDescent="0.25">
      <c r="A82" s="28">
        <v>8</v>
      </c>
      <c r="B82" s="1" t="s">
        <v>510</v>
      </c>
      <c r="C82" s="1" t="s">
        <v>705</v>
      </c>
      <c r="D82" s="59">
        <v>20</v>
      </c>
      <c r="E82" s="59">
        <v>30</v>
      </c>
    </row>
    <row r="83" spans="1:5" x14ac:dyDescent="0.25">
      <c r="A83" s="28">
        <v>9</v>
      </c>
      <c r="B83" s="1" t="s">
        <v>510</v>
      </c>
      <c r="C83" s="1" t="s">
        <v>721</v>
      </c>
      <c r="D83" s="59">
        <v>20</v>
      </c>
      <c r="E83" s="59">
        <v>30</v>
      </c>
    </row>
    <row r="84" spans="1:5" x14ac:dyDescent="0.25">
      <c r="A84" s="28">
        <v>10</v>
      </c>
      <c r="B84" s="1" t="s">
        <v>510</v>
      </c>
      <c r="C84" s="1" t="s">
        <v>722</v>
      </c>
      <c r="D84" s="59">
        <v>20</v>
      </c>
      <c r="E84" s="59">
        <v>30</v>
      </c>
    </row>
    <row r="85" spans="1:5" x14ac:dyDescent="0.25">
      <c r="A85" s="28">
        <v>11</v>
      </c>
      <c r="B85" s="1" t="s">
        <v>510</v>
      </c>
      <c r="C85" s="1" t="s">
        <v>723</v>
      </c>
      <c r="D85" s="59">
        <v>20</v>
      </c>
      <c r="E85" s="59">
        <v>30</v>
      </c>
    </row>
    <row r="86" spans="1:5" x14ac:dyDescent="0.25">
      <c r="A86" s="2"/>
      <c r="C86" s="68"/>
      <c r="D86" s="38">
        <f>SUM(D74:D85)</f>
        <v>220</v>
      </c>
      <c r="E86" s="38">
        <f>SUM(E74:E85)</f>
        <v>330</v>
      </c>
    </row>
    <row r="87" spans="1:5" x14ac:dyDescent="0.25">
      <c r="A87" s="2"/>
      <c r="D87" s="2"/>
      <c r="E87" s="2"/>
    </row>
    <row r="88" spans="1:5" x14ac:dyDescent="0.25">
      <c r="A88" s="2"/>
      <c r="B88" s="35" t="s">
        <v>1923</v>
      </c>
    </row>
    <row r="89" spans="1:5" ht="45" x14ac:dyDescent="0.25">
      <c r="A89" s="80"/>
      <c r="B89" s="30" t="s">
        <v>1614</v>
      </c>
      <c r="C89" s="30" t="s">
        <v>416</v>
      </c>
      <c r="D89" s="56" t="s">
        <v>1918</v>
      </c>
      <c r="E89" s="56" t="s">
        <v>1919</v>
      </c>
    </row>
    <row r="90" spans="1:5" x14ac:dyDescent="0.25">
      <c r="A90" s="28"/>
      <c r="B90" s="1"/>
      <c r="C90" s="1"/>
      <c r="D90" s="28"/>
      <c r="E90" s="28"/>
    </row>
    <row r="91" spans="1:5" x14ac:dyDescent="0.25">
      <c r="A91" s="28">
        <v>1</v>
      </c>
      <c r="B91" s="1" t="s">
        <v>419</v>
      </c>
      <c r="C91" s="1" t="s">
        <v>1434</v>
      </c>
      <c r="D91" s="28">
        <v>20</v>
      </c>
      <c r="E91" s="28">
        <v>40</v>
      </c>
    </row>
    <row r="92" spans="1:5" x14ac:dyDescent="0.25">
      <c r="A92" s="28">
        <v>2</v>
      </c>
      <c r="B92" s="1" t="s">
        <v>419</v>
      </c>
      <c r="C92" s="1" t="s">
        <v>1435</v>
      </c>
      <c r="D92" s="28">
        <v>20</v>
      </c>
      <c r="E92" s="28">
        <v>40</v>
      </c>
    </row>
    <row r="93" spans="1:5" x14ac:dyDescent="0.25">
      <c r="A93" s="28">
        <v>3</v>
      </c>
      <c r="B93" s="1" t="s">
        <v>419</v>
      </c>
      <c r="C93" s="1" t="s">
        <v>1436</v>
      </c>
      <c r="D93" s="28">
        <v>20</v>
      </c>
      <c r="E93" s="28">
        <v>40</v>
      </c>
    </row>
    <row r="94" spans="1:5" x14ac:dyDescent="0.25">
      <c r="A94" s="28">
        <v>4</v>
      </c>
      <c r="B94" s="1" t="s">
        <v>419</v>
      </c>
      <c r="C94" s="1" t="s">
        <v>1437</v>
      </c>
      <c r="D94" s="28">
        <v>20</v>
      </c>
      <c r="E94" s="28">
        <v>40</v>
      </c>
    </row>
    <row r="95" spans="1:5" x14ac:dyDescent="0.25">
      <c r="A95" s="28">
        <v>5</v>
      </c>
      <c r="B95" s="1" t="s">
        <v>419</v>
      </c>
      <c r="C95" s="1" t="s">
        <v>707</v>
      </c>
      <c r="D95" s="28">
        <v>20</v>
      </c>
      <c r="E95" s="28">
        <v>40</v>
      </c>
    </row>
    <row r="96" spans="1:5" x14ac:dyDescent="0.25">
      <c r="A96" s="28">
        <v>6</v>
      </c>
      <c r="B96" s="1" t="s">
        <v>419</v>
      </c>
      <c r="C96" s="1" t="s">
        <v>703</v>
      </c>
      <c r="D96" s="28">
        <v>20</v>
      </c>
      <c r="E96" s="28">
        <v>40</v>
      </c>
    </row>
    <row r="97" spans="1:5" x14ac:dyDescent="0.25">
      <c r="A97" s="28">
        <v>7</v>
      </c>
      <c r="B97" s="1" t="s">
        <v>419</v>
      </c>
      <c r="C97" s="1" t="s">
        <v>1438</v>
      </c>
      <c r="D97" s="28">
        <v>20</v>
      </c>
      <c r="E97" s="28">
        <v>40</v>
      </c>
    </row>
    <row r="98" spans="1:5" x14ac:dyDescent="0.25">
      <c r="A98" s="28">
        <v>8</v>
      </c>
      <c r="B98" s="1" t="s">
        <v>419</v>
      </c>
      <c r="C98" s="1" t="s">
        <v>1439</v>
      </c>
      <c r="D98" s="28">
        <v>20</v>
      </c>
      <c r="E98" s="28">
        <v>44</v>
      </c>
    </row>
    <row r="99" spans="1:5" x14ac:dyDescent="0.25">
      <c r="A99" s="28">
        <v>9</v>
      </c>
      <c r="B99" s="1" t="s">
        <v>419</v>
      </c>
      <c r="C99" s="1" t="s">
        <v>1440</v>
      </c>
      <c r="D99" s="28">
        <v>20</v>
      </c>
      <c r="E99" s="28">
        <v>50</v>
      </c>
    </row>
    <row r="100" spans="1:5" x14ac:dyDescent="0.25">
      <c r="A100" s="28">
        <v>10</v>
      </c>
      <c r="B100" s="1" t="s">
        <v>419</v>
      </c>
      <c r="C100" s="1" t="s">
        <v>1441</v>
      </c>
      <c r="D100" s="28">
        <v>20</v>
      </c>
      <c r="E100" s="28">
        <v>50</v>
      </c>
    </row>
    <row r="101" spans="1:5" x14ac:dyDescent="0.25">
      <c r="A101" s="28">
        <v>11</v>
      </c>
      <c r="B101" s="1" t="s">
        <v>419</v>
      </c>
      <c r="C101" s="1" t="s">
        <v>1442</v>
      </c>
      <c r="D101" s="28">
        <v>20</v>
      </c>
      <c r="E101" s="28">
        <v>50</v>
      </c>
    </row>
    <row r="102" spans="1:5" x14ac:dyDescent="0.25">
      <c r="A102" s="28">
        <v>12</v>
      </c>
      <c r="B102" s="1" t="s">
        <v>419</v>
      </c>
      <c r="C102" s="1" t="s">
        <v>1443</v>
      </c>
      <c r="D102" s="28">
        <v>20</v>
      </c>
      <c r="E102" s="28">
        <v>50</v>
      </c>
    </row>
    <row r="103" spans="1:5" x14ac:dyDescent="0.25">
      <c r="A103" s="28">
        <v>13</v>
      </c>
      <c r="B103" s="1" t="s">
        <v>419</v>
      </c>
      <c r="C103" s="1" t="s">
        <v>1444</v>
      </c>
      <c r="D103" s="28">
        <v>20</v>
      </c>
      <c r="E103" s="28">
        <v>50</v>
      </c>
    </row>
    <row r="104" spans="1:5" x14ac:dyDescent="0.25">
      <c r="A104" s="28">
        <v>14</v>
      </c>
      <c r="B104" s="1" t="s">
        <v>419</v>
      </c>
      <c r="C104" s="1" t="s">
        <v>1445</v>
      </c>
      <c r="D104" s="28">
        <v>20</v>
      </c>
      <c r="E104" s="28">
        <v>50</v>
      </c>
    </row>
    <row r="105" spans="1:5" x14ac:dyDescent="0.25">
      <c r="A105" s="28">
        <v>15</v>
      </c>
      <c r="B105" s="1" t="s">
        <v>419</v>
      </c>
      <c r="C105" s="1" t="s">
        <v>1446</v>
      </c>
      <c r="D105" s="28">
        <v>20</v>
      </c>
      <c r="E105" s="28">
        <v>50</v>
      </c>
    </row>
    <row r="106" spans="1:5" x14ac:dyDescent="0.25">
      <c r="A106" s="28">
        <v>16</v>
      </c>
      <c r="B106" s="1" t="s">
        <v>419</v>
      </c>
      <c r="C106" s="1" t="s">
        <v>1447</v>
      </c>
      <c r="D106" s="28">
        <v>20</v>
      </c>
      <c r="E106" s="28">
        <v>50</v>
      </c>
    </row>
    <row r="107" spans="1:5" x14ac:dyDescent="0.25">
      <c r="A107" s="28">
        <v>17</v>
      </c>
      <c r="B107" s="1" t="s">
        <v>419</v>
      </c>
      <c r="C107" s="1" t="s">
        <v>1448</v>
      </c>
      <c r="D107" s="28">
        <v>20</v>
      </c>
      <c r="E107" s="28">
        <v>50</v>
      </c>
    </row>
    <row r="108" spans="1:5" x14ac:dyDescent="0.25">
      <c r="A108" s="28">
        <v>18</v>
      </c>
      <c r="B108" s="1" t="s">
        <v>419</v>
      </c>
      <c r="C108" s="1" t="s">
        <v>709</v>
      </c>
      <c r="D108" s="28">
        <v>20</v>
      </c>
      <c r="E108" s="28">
        <v>50</v>
      </c>
    </row>
    <row r="109" spans="1:5" x14ac:dyDescent="0.25">
      <c r="A109" s="28">
        <v>19</v>
      </c>
      <c r="B109" s="1" t="s">
        <v>419</v>
      </c>
      <c r="C109" s="1" t="s">
        <v>1449</v>
      </c>
      <c r="D109" s="28">
        <v>20</v>
      </c>
      <c r="E109" s="28">
        <v>50</v>
      </c>
    </row>
    <row r="110" spans="1:5" x14ac:dyDescent="0.25">
      <c r="A110" s="28">
        <v>20</v>
      </c>
      <c r="B110" s="1" t="s">
        <v>419</v>
      </c>
      <c r="C110" s="1" t="s">
        <v>1450</v>
      </c>
      <c r="D110" s="28">
        <v>20</v>
      </c>
      <c r="E110" s="28">
        <v>50</v>
      </c>
    </row>
    <row r="111" spans="1:5" x14ac:dyDescent="0.25">
      <c r="A111" s="28">
        <v>21</v>
      </c>
      <c r="B111" s="1" t="s">
        <v>419</v>
      </c>
      <c r="C111" s="1" t="s">
        <v>1451</v>
      </c>
      <c r="D111" s="28">
        <v>20</v>
      </c>
      <c r="E111" s="28">
        <v>50</v>
      </c>
    </row>
    <row r="112" spans="1:5" x14ac:dyDescent="0.25">
      <c r="A112" s="28">
        <v>22</v>
      </c>
      <c r="B112" s="1" t="s">
        <v>419</v>
      </c>
      <c r="C112" s="1" t="s">
        <v>1452</v>
      </c>
      <c r="D112" s="28">
        <v>20</v>
      </c>
      <c r="E112" s="28">
        <v>50</v>
      </c>
    </row>
    <row r="113" spans="1:5" x14ac:dyDescent="0.25">
      <c r="A113" s="28">
        <v>23</v>
      </c>
      <c r="B113" s="1" t="s">
        <v>419</v>
      </c>
      <c r="C113" s="1" t="s">
        <v>1449</v>
      </c>
      <c r="D113" s="28">
        <v>20</v>
      </c>
      <c r="E113" s="28">
        <v>50</v>
      </c>
    </row>
    <row r="114" spans="1:5" x14ac:dyDescent="0.25">
      <c r="A114" s="28">
        <v>24</v>
      </c>
      <c r="B114" s="1" t="s">
        <v>419</v>
      </c>
      <c r="C114" s="1" t="s">
        <v>1453</v>
      </c>
      <c r="D114" s="28">
        <v>20</v>
      </c>
      <c r="E114" s="28">
        <v>50</v>
      </c>
    </row>
    <row r="115" spans="1:5" x14ac:dyDescent="0.25">
      <c r="A115" s="28">
        <v>25</v>
      </c>
      <c r="B115" s="1" t="s">
        <v>419</v>
      </c>
      <c r="C115" s="1" t="s">
        <v>1454</v>
      </c>
      <c r="D115" s="28">
        <v>20</v>
      </c>
      <c r="E115" s="28">
        <v>50</v>
      </c>
    </row>
    <row r="116" spans="1:5" x14ac:dyDescent="0.25">
      <c r="A116" s="28">
        <v>26</v>
      </c>
      <c r="B116" s="1" t="s">
        <v>419</v>
      </c>
      <c r="C116" s="1" t="s">
        <v>711</v>
      </c>
      <c r="D116" s="28">
        <v>20</v>
      </c>
      <c r="E116" s="28">
        <v>50</v>
      </c>
    </row>
    <row r="117" spans="1:5" x14ac:dyDescent="0.25">
      <c r="A117" s="28">
        <v>27</v>
      </c>
      <c r="B117" s="1" t="s">
        <v>419</v>
      </c>
      <c r="C117" s="1" t="s">
        <v>713</v>
      </c>
      <c r="D117" s="28">
        <v>20</v>
      </c>
      <c r="E117" s="28">
        <v>50</v>
      </c>
    </row>
    <row r="118" spans="1:5" x14ac:dyDescent="0.25">
      <c r="A118" s="28">
        <v>28</v>
      </c>
      <c r="B118" s="1" t="s">
        <v>419</v>
      </c>
      <c r="C118" s="1" t="s">
        <v>706</v>
      </c>
      <c r="D118" s="28">
        <v>20</v>
      </c>
      <c r="E118" s="28">
        <v>50</v>
      </c>
    </row>
    <row r="119" spans="1:5" x14ac:dyDescent="0.25">
      <c r="A119" s="28">
        <v>29</v>
      </c>
      <c r="B119" s="1" t="s">
        <v>419</v>
      </c>
      <c r="C119" s="1" t="s">
        <v>1455</v>
      </c>
      <c r="D119" s="28">
        <v>20</v>
      </c>
      <c r="E119" s="28">
        <v>50</v>
      </c>
    </row>
    <row r="120" spans="1:5" x14ac:dyDescent="0.25">
      <c r="A120" s="28">
        <v>30</v>
      </c>
      <c r="B120" s="1" t="s">
        <v>419</v>
      </c>
      <c r="C120" s="1" t="s">
        <v>1456</v>
      </c>
      <c r="D120" s="28">
        <v>20</v>
      </c>
      <c r="E120" s="28">
        <v>50</v>
      </c>
    </row>
    <row r="121" spans="1:5" x14ac:dyDescent="0.25">
      <c r="A121" s="28">
        <v>31</v>
      </c>
      <c r="B121" s="1" t="s">
        <v>419</v>
      </c>
      <c r="C121" s="1" t="s">
        <v>1457</v>
      </c>
      <c r="D121" s="28">
        <v>20</v>
      </c>
      <c r="E121" s="28">
        <v>50</v>
      </c>
    </row>
    <row r="122" spans="1:5" x14ac:dyDescent="0.25">
      <c r="A122" s="28">
        <v>32</v>
      </c>
      <c r="B122" s="1" t="s">
        <v>419</v>
      </c>
      <c r="C122" s="1" t="s">
        <v>1458</v>
      </c>
      <c r="D122" s="28">
        <v>20</v>
      </c>
      <c r="E122" s="28">
        <v>50</v>
      </c>
    </row>
    <row r="123" spans="1:5" x14ac:dyDescent="0.25">
      <c r="A123" s="2"/>
      <c r="C123" s="68" t="s">
        <v>1929</v>
      </c>
      <c r="D123" s="38">
        <f>SUM(D90:D122)</f>
        <v>640</v>
      </c>
      <c r="E123" s="38">
        <f>SUM(E90:E122)</f>
        <v>1524</v>
      </c>
    </row>
    <row r="124" spans="1:5" x14ac:dyDescent="0.25">
      <c r="A124" s="2"/>
      <c r="D124" s="2"/>
      <c r="E124" s="2"/>
    </row>
    <row r="125" spans="1:5" x14ac:dyDescent="0.25">
      <c r="A125" s="2"/>
      <c r="B125" s="35" t="s">
        <v>1916</v>
      </c>
    </row>
    <row r="126" spans="1:5" ht="30" x14ac:dyDescent="0.25">
      <c r="A126" s="80"/>
      <c r="B126" s="30" t="s">
        <v>1614</v>
      </c>
      <c r="C126" s="30" t="s">
        <v>416</v>
      </c>
      <c r="D126" s="56" t="s">
        <v>1918</v>
      </c>
      <c r="E126" s="56" t="s">
        <v>1919</v>
      </c>
    </row>
    <row r="127" spans="1:5" x14ac:dyDescent="0.25">
      <c r="A127" s="28"/>
      <c r="B127" s="1"/>
      <c r="C127" s="1"/>
      <c r="D127" s="28"/>
      <c r="E127" s="28"/>
    </row>
    <row r="128" spans="1:5" x14ac:dyDescent="0.25">
      <c r="A128" s="28">
        <v>1</v>
      </c>
      <c r="B128" s="1" t="s">
        <v>823</v>
      </c>
      <c r="C128" s="1" t="s">
        <v>697</v>
      </c>
      <c r="D128" s="28">
        <v>15</v>
      </c>
      <c r="E128" s="28">
        <v>50</v>
      </c>
    </row>
    <row r="129" spans="1:5" x14ac:dyDescent="0.25">
      <c r="A129" s="28">
        <v>2</v>
      </c>
      <c r="B129" s="1" t="s">
        <v>826</v>
      </c>
      <c r="C129" s="1" t="s">
        <v>703</v>
      </c>
      <c r="D129" s="28">
        <v>15</v>
      </c>
      <c r="E129" s="28">
        <v>50</v>
      </c>
    </row>
    <row r="130" spans="1:5" s="4" customFormat="1" x14ac:dyDescent="0.25">
      <c r="A130" s="47">
        <v>3</v>
      </c>
      <c r="B130" s="42" t="s">
        <v>827</v>
      </c>
      <c r="C130" s="42" t="s">
        <v>1230</v>
      </c>
      <c r="D130" s="47">
        <v>10</v>
      </c>
      <c r="E130" s="47">
        <v>15</v>
      </c>
    </row>
    <row r="131" spans="1:5" x14ac:dyDescent="0.25">
      <c r="A131" s="28">
        <v>4</v>
      </c>
      <c r="B131" s="1" t="s">
        <v>828</v>
      </c>
      <c r="C131" s="1" t="s">
        <v>1239</v>
      </c>
      <c r="D131" s="28">
        <v>15</v>
      </c>
      <c r="E131" s="28">
        <v>50</v>
      </c>
    </row>
    <row r="132" spans="1:5" x14ac:dyDescent="0.25">
      <c r="A132" s="28">
        <v>5</v>
      </c>
      <c r="B132" s="1" t="s">
        <v>829</v>
      </c>
      <c r="C132" s="1" t="s">
        <v>1240</v>
      </c>
      <c r="D132" s="28">
        <v>15</v>
      </c>
      <c r="E132" s="28">
        <v>50</v>
      </c>
    </row>
    <row r="133" spans="1:5" s="4" customFormat="1" x14ac:dyDescent="0.25">
      <c r="A133" s="47">
        <v>6</v>
      </c>
      <c r="B133" s="42" t="s">
        <v>830</v>
      </c>
      <c r="C133" s="42" t="s">
        <v>1242</v>
      </c>
      <c r="D133" s="47">
        <v>10</v>
      </c>
      <c r="E133" s="47">
        <v>15</v>
      </c>
    </row>
    <row r="134" spans="1:5" s="4" customFormat="1" x14ac:dyDescent="0.25">
      <c r="A134" s="47">
        <v>7</v>
      </c>
      <c r="B134" s="42" t="s">
        <v>831</v>
      </c>
      <c r="C134" s="42" t="s">
        <v>1243</v>
      </c>
      <c r="D134" s="47">
        <v>10</v>
      </c>
      <c r="E134" s="47">
        <v>15</v>
      </c>
    </row>
    <row r="135" spans="1:5" s="4" customFormat="1" x14ac:dyDescent="0.25">
      <c r="A135" s="47">
        <v>8</v>
      </c>
      <c r="B135" s="42" t="s">
        <v>832</v>
      </c>
      <c r="C135" s="42" t="s">
        <v>1241</v>
      </c>
      <c r="D135" s="47">
        <v>10</v>
      </c>
      <c r="E135" s="47">
        <v>15</v>
      </c>
    </row>
    <row r="136" spans="1:5" s="4" customFormat="1" x14ac:dyDescent="0.25">
      <c r="A136" s="47">
        <v>9</v>
      </c>
      <c r="B136" s="42" t="s">
        <v>833</v>
      </c>
      <c r="C136" s="42" t="s">
        <v>706</v>
      </c>
      <c r="D136" s="47">
        <v>10</v>
      </c>
      <c r="E136" s="47">
        <v>15</v>
      </c>
    </row>
    <row r="137" spans="1:5" x14ac:dyDescent="0.25">
      <c r="A137" s="28">
        <v>10</v>
      </c>
      <c r="B137" s="1" t="s">
        <v>834</v>
      </c>
      <c r="C137" s="1" t="s">
        <v>701</v>
      </c>
      <c r="D137" s="28">
        <v>15</v>
      </c>
      <c r="E137" s="28">
        <v>50</v>
      </c>
    </row>
    <row r="138" spans="1:5" x14ac:dyDescent="0.25">
      <c r="C138" s="68" t="s">
        <v>1929</v>
      </c>
      <c r="D138" s="68">
        <f>SUM(D127:D137)</f>
        <v>125</v>
      </c>
      <c r="E138" s="68">
        <f>SUM(E127:E137)</f>
        <v>325</v>
      </c>
    </row>
    <row r="139" spans="1:5" x14ac:dyDescent="0.25">
      <c r="D139" s="26"/>
      <c r="E139" s="26"/>
    </row>
    <row r="140" spans="1:5" x14ac:dyDescent="0.25">
      <c r="A140">
        <f>A137+A122+A85+A69+A50</f>
        <v>109</v>
      </c>
    </row>
    <row r="141" spans="1:5" x14ac:dyDescent="0.25">
      <c r="E141" s="26"/>
    </row>
  </sheetData>
  <pageMargins left="0.7" right="0.7" top="0.75" bottom="0.75" header="0.3" footer="0.3"/>
  <pageSetup paperSize="1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190"/>
  <sheetViews>
    <sheetView topLeftCell="A146" workbookViewId="0">
      <selection activeCell="E164" sqref="E164"/>
    </sheetView>
  </sheetViews>
  <sheetFormatPr defaultColWidth="8.85546875" defaultRowHeight="15" x14ac:dyDescent="0.25"/>
  <cols>
    <col min="1" max="1" width="8.85546875" style="2"/>
    <col min="2" max="2" width="11.140625" customWidth="1"/>
    <col min="3" max="3" width="35" customWidth="1"/>
    <col min="4" max="4" width="16.85546875" customWidth="1"/>
    <col min="5" max="5" width="16" customWidth="1"/>
    <col min="10" max="14" width="8.85546875" style="33"/>
  </cols>
  <sheetData>
    <row r="1" spans="1:14" ht="15.75" x14ac:dyDescent="0.25">
      <c r="A1" s="13"/>
      <c r="C1" s="55" t="s">
        <v>1917</v>
      </c>
    </row>
    <row r="2" spans="1:14" x14ac:dyDescent="0.25">
      <c r="A2" s="13"/>
      <c r="C2" s="68" t="s">
        <v>1928</v>
      </c>
    </row>
    <row r="3" spans="1:14" ht="15.75" x14ac:dyDescent="0.25">
      <c r="A3" s="13"/>
      <c r="C3" s="55"/>
    </row>
    <row r="4" spans="1:14" x14ac:dyDescent="0.25">
      <c r="B4" s="35" t="s">
        <v>1906</v>
      </c>
    </row>
    <row r="6" spans="1:14" x14ac:dyDescent="0.25">
      <c r="B6" s="35" t="s">
        <v>1923</v>
      </c>
    </row>
    <row r="7" spans="1:14" ht="60" x14ac:dyDescent="0.25">
      <c r="A7" s="80"/>
      <c r="B7" s="30" t="s">
        <v>1614</v>
      </c>
      <c r="C7" s="30" t="s">
        <v>416</v>
      </c>
      <c r="D7" s="56" t="s">
        <v>1918</v>
      </c>
      <c r="E7" s="56" t="s">
        <v>1919</v>
      </c>
      <c r="J7"/>
      <c r="K7"/>
      <c r="L7"/>
      <c r="M7"/>
      <c r="N7"/>
    </row>
    <row r="8" spans="1:14" x14ac:dyDescent="0.25">
      <c r="B8" s="10"/>
      <c r="C8" s="10"/>
      <c r="D8" s="11"/>
      <c r="E8" s="2"/>
      <c r="J8"/>
      <c r="K8"/>
      <c r="L8"/>
      <c r="M8"/>
      <c r="N8"/>
    </row>
    <row r="9" spans="1:14" x14ac:dyDescent="0.25">
      <c r="A9" s="28"/>
      <c r="B9" s="61"/>
      <c r="C9" s="61"/>
      <c r="D9" s="47"/>
      <c r="E9" s="28"/>
      <c r="J9"/>
      <c r="K9"/>
      <c r="L9"/>
      <c r="M9"/>
      <c r="N9"/>
    </row>
    <row r="10" spans="1:14" s="4" customFormat="1" x14ac:dyDescent="0.25">
      <c r="A10" s="47">
        <v>1</v>
      </c>
      <c r="B10" s="42" t="s">
        <v>420</v>
      </c>
      <c r="C10" s="42" t="s">
        <v>724</v>
      </c>
      <c r="D10" s="58">
        <v>15</v>
      </c>
      <c r="E10" s="58">
        <v>70</v>
      </c>
      <c r="J10" s="33">
        <v>1</v>
      </c>
      <c r="K10" s="33"/>
      <c r="L10" s="33"/>
      <c r="M10" s="33"/>
      <c r="N10" s="33"/>
    </row>
    <row r="11" spans="1:14" s="4" customFormat="1" x14ac:dyDescent="0.25">
      <c r="A11" s="47">
        <v>2</v>
      </c>
      <c r="B11" s="42" t="s">
        <v>420</v>
      </c>
      <c r="C11" s="42" t="s">
        <v>725</v>
      </c>
      <c r="D11" s="58">
        <v>15</v>
      </c>
      <c r="E11" s="58">
        <v>70</v>
      </c>
      <c r="J11" s="33">
        <v>1</v>
      </c>
      <c r="K11" s="33"/>
      <c r="L11" s="33"/>
      <c r="M11" s="33"/>
      <c r="N11" s="33"/>
    </row>
    <row r="12" spans="1:14" s="4" customFormat="1" x14ac:dyDescent="0.25">
      <c r="A12" s="47">
        <v>3</v>
      </c>
      <c r="B12" s="42" t="s">
        <v>420</v>
      </c>
      <c r="C12" s="42" t="s">
        <v>726</v>
      </c>
      <c r="D12" s="58">
        <v>15</v>
      </c>
      <c r="E12" s="58">
        <v>70</v>
      </c>
      <c r="J12" s="33">
        <v>1</v>
      </c>
      <c r="K12" s="33"/>
      <c r="L12" s="33"/>
      <c r="M12" s="33"/>
      <c r="N12" s="33"/>
    </row>
    <row r="13" spans="1:14" s="4" customFormat="1" x14ac:dyDescent="0.25">
      <c r="A13" s="47">
        <v>4</v>
      </c>
      <c r="B13" s="42" t="s">
        <v>420</v>
      </c>
      <c r="C13" s="42" t="s">
        <v>727</v>
      </c>
      <c r="D13" s="58">
        <v>15</v>
      </c>
      <c r="E13" s="58">
        <v>70</v>
      </c>
      <c r="J13" s="33">
        <v>1</v>
      </c>
      <c r="K13" s="33"/>
      <c r="L13" s="33"/>
      <c r="M13" s="33"/>
      <c r="N13" s="33"/>
    </row>
    <row r="14" spans="1:14" s="4" customFormat="1" x14ac:dyDescent="0.25">
      <c r="A14" s="47">
        <v>5</v>
      </c>
      <c r="B14" s="42" t="s">
        <v>420</v>
      </c>
      <c r="C14" s="42" t="s">
        <v>728</v>
      </c>
      <c r="D14" s="58">
        <v>15</v>
      </c>
      <c r="E14" s="58">
        <v>70</v>
      </c>
      <c r="J14" s="33">
        <v>1</v>
      </c>
      <c r="K14" s="33"/>
      <c r="L14" s="33"/>
      <c r="M14" s="33"/>
      <c r="N14" s="33"/>
    </row>
    <row r="15" spans="1:14" s="4" customFormat="1" x14ac:dyDescent="0.25">
      <c r="A15" s="47">
        <v>6</v>
      </c>
      <c r="B15" s="42" t="s">
        <v>420</v>
      </c>
      <c r="C15" s="42" t="s">
        <v>729</v>
      </c>
      <c r="D15" s="58">
        <v>15</v>
      </c>
      <c r="E15" s="58">
        <v>70</v>
      </c>
      <c r="J15" s="33">
        <v>1</v>
      </c>
      <c r="K15" s="33"/>
      <c r="L15" s="33"/>
      <c r="M15" s="33"/>
      <c r="N15" s="33"/>
    </row>
    <row r="16" spans="1:14" s="4" customFormat="1" x14ac:dyDescent="0.25">
      <c r="A16" s="47">
        <v>7</v>
      </c>
      <c r="B16" s="42" t="s">
        <v>420</v>
      </c>
      <c r="C16" s="42" t="s">
        <v>730</v>
      </c>
      <c r="D16" s="58">
        <v>15</v>
      </c>
      <c r="E16" s="58">
        <v>70</v>
      </c>
      <c r="J16" s="33">
        <v>1</v>
      </c>
      <c r="K16" s="33"/>
      <c r="L16" s="33"/>
      <c r="M16" s="33"/>
      <c r="N16" s="33"/>
    </row>
    <row r="17" spans="1:14" s="4" customFormat="1" x14ac:dyDescent="0.25">
      <c r="A17" s="47">
        <v>8</v>
      </c>
      <c r="B17" s="42" t="s">
        <v>420</v>
      </c>
      <c r="C17" s="42" t="s">
        <v>731</v>
      </c>
      <c r="D17" s="58">
        <v>15</v>
      </c>
      <c r="E17" s="58">
        <v>70</v>
      </c>
      <c r="J17" s="33">
        <v>1</v>
      </c>
      <c r="K17" s="33"/>
      <c r="L17" s="33"/>
      <c r="M17" s="33"/>
      <c r="N17" s="33"/>
    </row>
    <row r="18" spans="1:14" s="4" customFormat="1" x14ac:dyDescent="0.25">
      <c r="A18" s="47">
        <v>9</v>
      </c>
      <c r="B18" s="42" t="s">
        <v>433</v>
      </c>
      <c r="C18" s="42" t="s">
        <v>724</v>
      </c>
      <c r="D18" s="58">
        <v>15</v>
      </c>
      <c r="E18" s="58">
        <v>70</v>
      </c>
      <c r="J18" s="33">
        <v>1</v>
      </c>
      <c r="K18" s="33"/>
      <c r="L18" s="33"/>
      <c r="M18" s="33"/>
      <c r="N18" s="33"/>
    </row>
    <row r="19" spans="1:14" s="4" customFormat="1" x14ac:dyDescent="0.25">
      <c r="A19" s="47">
        <v>10</v>
      </c>
      <c r="B19" s="42" t="s">
        <v>434</v>
      </c>
      <c r="C19" s="42" t="s">
        <v>724</v>
      </c>
      <c r="D19" s="58">
        <v>15</v>
      </c>
      <c r="E19" s="58">
        <v>70</v>
      </c>
      <c r="J19" s="33">
        <v>1</v>
      </c>
      <c r="K19" s="33"/>
      <c r="L19" s="33"/>
      <c r="M19" s="33"/>
      <c r="N19" s="33"/>
    </row>
    <row r="20" spans="1:14" s="4" customFormat="1" x14ac:dyDescent="0.25">
      <c r="A20" s="47">
        <v>11</v>
      </c>
      <c r="B20" s="42" t="s">
        <v>435</v>
      </c>
      <c r="C20" s="42" t="s">
        <v>724</v>
      </c>
      <c r="D20" s="58">
        <v>15</v>
      </c>
      <c r="E20" s="58">
        <v>70</v>
      </c>
      <c r="J20" s="33">
        <v>1</v>
      </c>
      <c r="K20" s="33"/>
      <c r="L20" s="33"/>
      <c r="M20" s="33"/>
      <c r="N20" s="33"/>
    </row>
    <row r="21" spans="1:14" s="4" customFormat="1" x14ac:dyDescent="0.25">
      <c r="A21" s="47">
        <v>12</v>
      </c>
      <c r="B21" s="42" t="s">
        <v>436</v>
      </c>
      <c r="C21" s="42" t="s">
        <v>724</v>
      </c>
      <c r="D21" s="58">
        <v>15</v>
      </c>
      <c r="E21" s="58">
        <v>70</v>
      </c>
      <c r="J21" s="33">
        <v>1</v>
      </c>
      <c r="K21" s="33"/>
      <c r="L21" s="33"/>
      <c r="M21" s="33"/>
      <c r="N21" s="33"/>
    </row>
    <row r="22" spans="1:14" s="4" customFormat="1" x14ac:dyDescent="0.25">
      <c r="A22" s="47">
        <v>13</v>
      </c>
      <c r="B22" s="42" t="s">
        <v>437</v>
      </c>
      <c r="C22" s="42" t="s">
        <v>724</v>
      </c>
      <c r="D22" s="58">
        <v>15</v>
      </c>
      <c r="E22" s="58">
        <v>70</v>
      </c>
      <c r="J22" s="33">
        <v>1</v>
      </c>
      <c r="K22" s="33"/>
      <c r="L22" s="33"/>
      <c r="M22" s="33"/>
      <c r="N22" s="33"/>
    </row>
    <row r="23" spans="1:14" s="4" customFormat="1" x14ac:dyDescent="0.25">
      <c r="A23" s="47">
        <v>14</v>
      </c>
      <c r="B23" s="42" t="s">
        <v>438</v>
      </c>
      <c r="C23" s="42" t="s">
        <v>732</v>
      </c>
      <c r="D23" s="58">
        <v>15</v>
      </c>
      <c r="E23" s="58">
        <v>70</v>
      </c>
      <c r="J23" s="33">
        <v>1</v>
      </c>
      <c r="K23" s="33"/>
      <c r="L23" s="33"/>
      <c r="M23" s="33"/>
      <c r="N23" s="33"/>
    </row>
    <row r="24" spans="1:14" s="4" customFormat="1" x14ac:dyDescent="0.25">
      <c r="A24" s="47">
        <v>15</v>
      </c>
      <c r="B24" s="42" t="s">
        <v>439</v>
      </c>
      <c r="C24" s="42" t="s">
        <v>733</v>
      </c>
      <c r="D24" s="58">
        <v>15</v>
      </c>
      <c r="E24" s="58">
        <v>70</v>
      </c>
      <c r="J24" s="33">
        <v>1</v>
      </c>
      <c r="K24" s="33"/>
      <c r="L24" s="33"/>
      <c r="M24" s="33"/>
      <c r="N24" s="33"/>
    </row>
    <row r="25" spans="1:14" s="4" customFormat="1" x14ac:dyDescent="0.25">
      <c r="A25" s="47">
        <v>16</v>
      </c>
      <c r="B25" s="42" t="s">
        <v>440</v>
      </c>
      <c r="C25" s="42" t="s">
        <v>725</v>
      </c>
      <c r="D25" s="58">
        <v>15</v>
      </c>
      <c r="E25" s="58">
        <v>70</v>
      </c>
      <c r="J25" s="33">
        <v>1</v>
      </c>
      <c r="K25" s="33"/>
      <c r="L25" s="33"/>
      <c r="M25" s="33"/>
      <c r="N25" s="33"/>
    </row>
    <row r="26" spans="1:14" s="4" customFormat="1" x14ac:dyDescent="0.25">
      <c r="A26" s="47">
        <v>17</v>
      </c>
      <c r="B26" s="42" t="s">
        <v>441</v>
      </c>
      <c r="C26" s="42" t="s">
        <v>725</v>
      </c>
      <c r="D26" s="58">
        <v>15</v>
      </c>
      <c r="E26" s="58">
        <v>70</v>
      </c>
      <c r="J26" s="33">
        <v>1</v>
      </c>
      <c r="K26" s="33"/>
      <c r="L26" s="33"/>
      <c r="M26" s="33"/>
      <c r="N26" s="33"/>
    </row>
    <row r="27" spans="1:14" s="4" customFormat="1" x14ac:dyDescent="0.25">
      <c r="A27" s="47">
        <v>18</v>
      </c>
      <c r="B27" s="42" t="s">
        <v>442</v>
      </c>
      <c r="C27" s="42" t="s">
        <v>725</v>
      </c>
      <c r="D27" s="58">
        <v>15</v>
      </c>
      <c r="E27" s="58">
        <v>70</v>
      </c>
      <c r="J27" s="33">
        <v>1</v>
      </c>
      <c r="K27" s="33"/>
      <c r="L27" s="33"/>
      <c r="M27" s="33"/>
      <c r="N27" s="33"/>
    </row>
    <row r="28" spans="1:14" s="4" customFormat="1" x14ac:dyDescent="0.25">
      <c r="A28" s="47">
        <v>19</v>
      </c>
      <c r="B28" s="42" t="s">
        <v>443</v>
      </c>
      <c r="C28" s="42" t="s">
        <v>734</v>
      </c>
      <c r="D28" s="58">
        <v>15</v>
      </c>
      <c r="E28" s="58">
        <v>70</v>
      </c>
      <c r="J28" s="33">
        <v>1</v>
      </c>
      <c r="K28" s="33"/>
      <c r="L28" s="33"/>
      <c r="M28" s="33"/>
      <c r="N28" s="33"/>
    </row>
    <row r="29" spans="1:14" s="4" customFormat="1" x14ac:dyDescent="0.25">
      <c r="A29" s="47">
        <v>20</v>
      </c>
      <c r="B29" s="42" t="s">
        <v>444</v>
      </c>
      <c r="C29" s="42" t="s">
        <v>726</v>
      </c>
      <c r="D29" s="58">
        <v>15</v>
      </c>
      <c r="E29" s="58">
        <v>70</v>
      </c>
      <c r="J29" s="33">
        <v>1</v>
      </c>
      <c r="K29" s="33"/>
      <c r="L29" s="33"/>
      <c r="M29" s="33"/>
      <c r="N29" s="33"/>
    </row>
    <row r="30" spans="1:14" s="4" customFormat="1" x14ac:dyDescent="0.25">
      <c r="A30" s="47">
        <v>21</v>
      </c>
      <c r="B30" s="42" t="s">
        <v>445</v>
      </c>
      <c r="C30" s="42" t="s">
        <v>726</v>
      </c>
      <c r="D30" s="58">
        <v>15</v>
      </c>
      <c r="E30" s="58">
        <v>70</v>
      </c>
      <c r="J30" s="33">
        <v>1</v>
      </c>
      <c r="K30" s="33"/>
      <c r="L30" s="33"/>
      <c r="M30" s="33"/>
      <c r="N30" s="33"/>
    </row>
    <row r="31" spans="1:14" s="4" customFormat="1" x14ac:dyDescent="0.25">
      <c r="A31" s="47">
        <v>22</v>
      </c>
      <c r="B31" s="42" t="s">
        <v>446</v>
      </c>
      <c r="C31" s="42" t="s">
        <v>726</v>
      </c>
      <c r="D31" s="58">
        <v>15</v>
      </c>
      <c r="E31" s="58">
        <v>70</v>
      </c>
      <c r="J31" s="33">
        <v>1</v>
      </c>
      <c r="K31" s="33"/>
      <c r="L31" s="33"/>
      <c r="M31" s="33"/>
      <c r="N31" s="33"/>
    </row>
    <row r="32" spans="1:14" s="4" customFormat="1" x14ac:dyDescent="0.25">
      <c r="A32" s="47">
        <v>23</v>
      </c>
      <c r="B32" s="42" t="s">
        <v>447</v>
      </c>
      <c r="C32" s="42" t="s">
        <v>727</v>
      </c>
      <c r="D32" s="58">
        <v>15</v>
      </c>
      <c r="E32" s="58">
        <v>70</v>
      </c>
      <c r="J32" s="33">
        <v>1</v>
      </c>
      <c r="K32" s="33"/>
      <c r="L32" s="33"/>
      <c r="M32" s="33"/>
      <c r="N32" s="33"/>
    </row>
    <row r="33" spans="1:14" x14ac:dyDescent="0.25">
      <c r="A33" s="28">
        <v>24</v>
      </c>
      <c r="B33" s="1" t="s">
        <v>448</v>
      </c>
      <c r="C33" s="1" t="s">
        <v>735</v>
      </c>
      <c r="D33" s="59">
        <v>50</v>
      </c>
      <c r="E33" s="48">
        <v>150</v>
      </c>
      <c r="K33" s="33">
        <v>1</v>
      </c>
    </row>
    <row r="34" spans="1:14" s="4" customFormat="1" x14ac:dyDescent="0.25">
      <c r="A34" s="47">
        <v>25</v>
      </c>
      <c r="B34" s="42" t="s">
        <v>449</v>
      </c>
      <c r="C34" s="42" t="s">
        <v>728</v>
      </c>
      <c r="D34" s="58">
        <v>15</v>
      </c>
      <c r="E34" s="58">
        <v>70</v>
      </c>
      <c r="J34" s="33">
        <v>1</v>
      </c>
      <c r="K34" s="33"/>
      <c r="L34" s="33"/>
      <c r="M34" s="33"/>
      <c r="N34" s="33"/>
    </row>
    <row r="35" spans="1:14" s="4" customFormat="1" x14ac:dyDescent="0.25">
      <c r="A35" s="47">
        <v>26</v>
      </c>
      <c r="B35" s="42" t="s">
        <v>450</v>
      </c>
      <c r="C35" s="42" t="s">
        <v>728</v>
      </c>
      <c r="D35" s="58">
        <v>15</v>
      </c>
      <c r="E35" s="58">
        <v>70</v>
      </c>
      <c r="J35" s="33">
        <v>1</v>
      </c>
      <c r="K35" s="33"/>
      <c r="L35" s="33"/>
      <c r="M35" s="33"/>
      <c r="N35" s="33"/>
    </row>
    <row r="36" spans="1:14" s="4" customFormat="1" x14ac:dyDescent="0.25">
      <c r="A36" s="47">
        <v>27</v>
      </c>
      <c r="B36" s="42" t="s">
        <v>451</v>
      </c>
      <c r="C36" s="42" t="s">
        <v>728</v>
      </c>
      <c r="D36" s="58">
        <v>15</v>
      </c>
      <c r="E36" s="58">
        <v>70</v>
      </c>
      <c r="J36" s="33">
        <v>1</v>
      </c>
      <c r="K36" s="33"/>
      <c r="L36" s="33"/>
      <c r="M36" s="33"/>
      <c r="N36" s="33"/>
    </row>
    <row r="37" spans="1:14" s="4" customFormat="1" x14ac:dyDescent="0.25">
      <c r="A37" s="47">
        <v>28</v>
      </c>
      <c r="B37" s="42" t="s">
        <v>452</v>
      </c>
      <c r="C37" s="42" t="s">
        <v>728</v>
      </c>
      <c r="D37" s="58">
        <v>15</v>
      </c>
      <c r="E37" s="58">
        <v>70</v>
      </c>
      <c r="J37" s="33">
        <v>1</v>
      </c>
      <c r="K37" s="33"/>
      <c r="L37" s="33"/>
      <c r="M37" s="33"/>
      <c r="N37" s="33"/>
    </row>
    <row r="38" spans="1:14" s="4" customFormat="1" x14ac:dyDescent="0.25">
      <c r="A38" s="47">
        <v>29</v>
      </c>
      <c r="B38" s="42" t="s">
        <v>453</v>
      </c>
      <c r="C38" s="42" t="s">
        <v>728</v>
      </c>
      <c r="D38" s="58">
        <v>15</v>
      </c>
      <c r="E38" s="58">
        <v>70</v>
      </c>
      <c r="J38" s="33">
        <v>1</v>
      </c>
      <c r="K38" s="33"/>
      <c r="L38" s="33"/>
      <c r="M38" s="33"/>
      <c r="N38" s="33"/>
    </row>
    <row r="39" spans="1:14" s="4" customFormat="1" x14ac:dyDescent="0.25">
      <c r="A39" s="47">
        <v>30</v>
      </c>
      <c r="B39" s="42" t="s">
        <v>454</v>
      </c>
      <c r="C39" s="42" t="s">
        <v>728</v>
      </c>
      <c r="D39" s="58">
        <v>15</v>
      </c>
      <c r="E39" s="58">
        <v>70</v>
      </c>
      <c r="J39" s="33">
        <v>1</v>
      </c>
      <c r="K39" s="33"/>
      <c r="L39" s="33"/>
      <c r="M39" s="33"/>
      <c r="N39" s="33"/>
    </row>
    <row r="40" spans="1:14" s="4" customFormat="1" x14ac:dyDescent="0.25">
      <c r="A40" s="47">
        <v>31</v>
      </c>
      <c r="B40" s="42" t="s">
        <v>455</v>
      </c>
      <c r="C40" s="42" t="s">
        <v>728</v>
      </c>
      <c r="D40" s="58">
        <v>15</v>
      </c>
      <c r="E40" s="58">
        <v>70</v>
      </c>
      <c r="J40" s="33">
        <v>1</v>
      </c>
      <c r="K40" s="33"/>
      <c r="L40" s="33"/>
      <c r="M40" s="33"/>
      <c r="N40" s="33"/>
    </row>
    <row r="41" spans="1:14" s="4" customFormat="1" x14ac:dyDescent="0.25">
      <c r="A41" s="47">
        <v>32</v>
      </c>
      <c r="B41" s="42" t="s">
        <v>456</v>
      </c>
      <c r="C41" s="42" t="s">
        <v>728</v>
      </c>
      <c r="D41" s="58">
        <v>15</v>
      </c>
      <c r="E41" s="58">
        <v>70</v>
      </c>
      <c r="J41" s="33">
        <v>1</v>
      </c>
      <c r="K41" s="33"/>
      <c r="L41" s="33"/>
      <c r="M41" s="33"/>
      <c r="N41" s="33"/>
    </row>
    <row r="42" spans="1:14" s="4" customFormat="1" x14ac:dyDescent="0.25">
      <c r="A42" s="47">
        <v>33</v>
      </c>
      <c r="B42" s="42" t="s">
        <v>457</v>
      </c>
      <c r="C42" s="42" t="s">
        <v>728</v>
      </c>
      <c r="D42" s="58">
        <v>15</v>
      </c>
      <c r="E42" s="58">
        <v>70</v>
      </c>
      <c r="J42" s="33">
        <v>1</v>
      </c>
      <c r="K42" s="33"/>
      <c r="L42" s="33"/>
      <c r="M42" s="33"/>
      <c r="N42" s="33"/>
    </row>
    <row r="43" spans="1:14" s="4" customFormat="1" x14ac:dyDescent="0.25">
      <c r="A43" s="47">
        <v>34</v>
      </c>
      <c r="B43" s="42" t="s">
        <v>458</v>
      </c>
      <c r="C43" s="42" t="s">
        <v>730</v>
      </c>
      <c r="D43" s="58">
        <v>15</v>
      </c>
      <c r="E43" s="58">
        <v>70</v>
      </c>
      <c r="J43" s="33">
        <v>1</v>
      </c>
      <c r="K43" s="33"/>
      <c r="L43" s="33"/>
      <c r="M43" s="33"/>
      <c r="N43" s="33"/>
    </row>
    <row r="44" spans="1:14" s="4" customFormat="1" x14ac:dyDescent="0.25">
      <c r="A44" s="47">
        <v>35</v>
      </c>
      <c r="B44" s="42" t="s">
        <v>459</v>
      </c>
      <c r="C44" s="42" t="s">
        <v>729</v>
      </c>
      <c r="D44" s="58">
        <v>15</v>
      </c>
      <c r="E44" s="58">
        <v>70</v>
      </c>
      <c r="J44" s="33">
        <v>1</v>
      </c>
      <c r="K44" s="33"/>
      <c r="L44" s="33"/>
      <c r="M44" s="33"/>
      <c r="N44" s="33"/>
    </row>
    <row r="45" spans="1:14" s="4" customFormat="1" x14ac:dyDescent="0.25">
      <c r="A45" s="47">
        <v>36</v>
      </c>
      <c r="B45" s="42" t="s">
        <v>460</v>
      </c>
      <c r="C45" s="42" t="s">
        <v>736</v>
      </c>
      <c r="D45" s="58">
        <v>15</v>
      </c>
      <c r="E45" s="58">
        <v>70</v>
      </c>
      <c r="J45" s="33">
        <v>1</v>
      </c>
      <c r="K45" s="33"/>
      <c r="L45" s="33"/>
      <c r="M45" s="33"/>
      <c r="N45" s="33"/>
    </row>
    <row r="46" spans="1:14" s="4" customFormat="1" x14ac:dyDescent="0.25">
      <c r="A46" s="47">
        <v>37</v>
      </c>
      <c r="B46" s="42" t="s">
        <v>461</v>
      </c>
      <c r="C46" s="42" t="s">
        <v>731</v>
      </c>
      <c r="D46" s="58">
        <v>15</v>
      </c>
      <c r="E46" s="58">
        <v>70</v>
      </c>
      <c r="J46" s="33">
        <v>1</v>
      </c>
      <c r="K46" s="33"/>
      <c r="L46" s="33"/>
      <c r="M46" s="33"/>
      <c r="N46" s="33"/>
    </row>
    <row r="47" spans="1:14" s="4" customFormat="1" x14ac:dyDescent="0.25">
      <c r="A47" s="47">
        <v>38</v>
      </c>
      <c r="B47" s="42" t="s">
        <v>462</v>
      </c>
      <c r="C47" s="42" t="s">
        <v>731</v>
      </c>
      <c r="D47" s="58">
        <v>15</v>
      </c>
      <c r="E47" s="58">
        <v>70</v>
      </c>
      <c r="J47" s="33">
        <v>1</v>
      </c>
      <c r="K47" s="33"/>
      <c r="L47" s="33"/>
      <c r="M47" s="33"/>
      <c r="N47" s="33"/>
    </row>
    <row r="48" spans="1:14" s="4" customFormat="1" x14ac:dyDescent="0.25">
      <c r="A48" s="47">
        <v>39</v>
      </c>
      <c r="B48" s="42" t="s">
        <v>463</v>
      </c>
      <c r="C48" s="42" t="s">
        <v>737</v>
      </c>
      <c r="D48" s="58">
        <v>15</v>
      </c>
      <c r="E48" s="58">
        <v>70</v>
      </c>
      <c r="J48" s="33">
        <v>1</v>
      </c>
      <c r="K48" s="33"/>
      <c r="L48" s="33"/>
      <c r="M48" s="33"/>
      <c r="N48" s="33"/>
    </row>
    <row r="49" spans="1:14" s="4" customFormat="1" x14ac:dyDescent="0.25">
      <c r="A49" s="47">
        <v>40</v>
      </c>
      <c r="B49" s="42" t="s">
        <v>464</v>
      </c>
      <c r="C49" s="42" t="s">
        <v>738</v>
      </c>
      <c r="D49" s="58">
        <v>15</v>
      </c>
      <c r="E49" s="58">
        <v>70</v>
      </c>
      <c r="J49" s="33">
        <v>1</v>
      </c>
      <c r="K49" s="33"/>
      <c r="L49" s="33"/>
      <c r="M49" s="33"/>
      <c r="N49" s="33"/>
    </row>
    <row r="50" spans="1:14" s="4" customFormat="1" x14ac:dyDescent="0.25">
      <c r="A50" s="47">
        <v>41</v>
      </c>
      <c r="B50" s="42" t="s">
        <v>465</v>
      </c>
      <c r="C50" s="42" t="s">
        <v>724</v>
      </c>
      <c r="D50" s="58">
        <v>15</v>
      </c>
      <c r="E50" s="58">
        <v>70</v>
      </c>
      <c r="J50" s="33">
        <v>1</v>
      </c>
      <c r="K50" s="33"/>
      <c r="L50" s="33"/>
      <c r="M50" s="33"/>
      <c r="N50" s="33"/>
    </row>
    <row r="51" spans="1:14" s="4" customFormat="1" x14ac:dyDescent="0.25">
      <c r="A51" s="47">
        <v>42</v>
      </c>
      <c r="B51" s="42" t="s">
        <v>466</v>
      </c>
      <c r="C51" s="42" t="s">
        <v>739</v>
      </c>
      <c r="D51" s="58">
        <v>15</v>
      </c>
      <c r="E51" s="58">
        <v>70</v>
      </c>
      <c r="J51" s="33">
        <v>1</v>
      </c>
      <c r="K51" s="33"/>
      <c r="L51" s="33"/>
      <c r="M51" s="33"/>
      <c r="N51" s="33"/>
    </row>
    <row r="52" spans="1:14" s="4" customFormat="1" x14ac:dyDescent="0.25">
      <c r="A52" s="47">
        <v>43</v>
      </c>
      <c r="B52" s="42" t="s">
        <v>467</v>
      </c>
      <c r="C52" s="42" t="s">
        <v>727</v>
      </c>
      <c r="D52" s="58">
        <v>15</v>
      </c>
      <c r="E52" s="58">
        <v>70</v>
      </c>
      <c r="J52" s="33">
        <v>1</v>
      </c>
      <c r="K52" s="33"/>
      <c r="L52" s="33"/>
      <c r="M52" s="33"/>
      <c r="N52" s="33"/>
    </row>
    <row r="53" spans="1:14" s="4" customFormat="1" x14ac:dyDescent="0.25">
      <c r="A53" s="47">
        <v>44</v>
      </c>
      <c r="B53" s="42" t="s">
        <v>468</v>
      </c>
      <c r="C53" s="42" t="s">
        <v>740</v>
      </c>
      <c r="D53" s="58">
        <v>15</v>
      </c>
      <c r="E53" s="58">
        <v>70</v>
      </c>
      <c r="J53" s="33">
        <v>1</v>
      </c>
      <c r="K53" s="33"/>
      <c r="L53" s="33"/>
      <c r="M53" s="33"/>
      <c r="N53" s="33"/>
    </row>
    <row r="54" spans="1:14" s="4" customFormat="1" x14ac:dyDescent="0.25">
      <c r="A54" s="47">
        <v>45</v>
      </c>
      <c r="B54" s="42" t="s">
        <v>469</v>
      </c>
      <c r="C54" s="42" t="s">
        <v>728</v>
      </c>
      <c r="D54" s="58">
        <v>15</v>
      </c>
      <c r="E54" s="58">
        <v>70</v>
      </c>
      <c r="J54" s="33">
        <v>1</v>
      </c>
      <c r="K54" s="33"/>
      <c r="L54" s="33"/>
      <c r="M54" s="33"/>
      <c r="N54" s="33"/>
    </row>
    <row r="55" spans="1:14" s="4" customFormat="1" x14ac:dyDescent="0.25">
      <c r="A55" s="47">
        <v>46</v>
      </c>
      <c r="B55" s="42" t="s">
        <v>470</v>
      </c>
      <c r="C55" s="42" t="s">
        <v>728</v>
      </c>
      <c r="D55" s="58">
        <v>15</v>
      </c>
      <c r="E55" s="58">
        <v>70</v>
      </c>
      <c r="J55" s="33">
        <v>1</v>
      </c>
      <c r="K55" s="33"/>
      <c r="L55" s="33"/>
      <c r="M55" s="33"/>
      <c r="N55" s="33"/>
    </row>
    <row r="56" spans="1:14" s="4" customFormat="1" x14ac:dyDescent="0.25">
      <c r="A56" s="47">
        <v>47</v>
      </c>
      <c r="B56" s="42" t="s">
        <v>471</v>
      </c>
      <c r="C56" s="42" t="s">
        <v>728</v>
      </c>
      <c r="D56" s="58">
        <v>15</v>
      </c>
      <c r="E56" s="58">
        <v>70</v>
      </c>
      <c r="J56" s="33">
        <v>1</v>
      </c>
      <c r="K56" s="33"/>
      <c r="L56" s="33"/>
      <c r="M56" s="33"/>
      <c r="N56" s="33"/>
    </row>
    <row r="57" spans="1:14" s="4" customFormat="1" x14ac:dyDescent="0.25">
      <c r="A57" s="47">
        <v>48</v>
      </c>
      <c r="B57" s="42" t="s">
        <v>472</v>
      </c>
      <c r="C57" s="42" t="s">
        <v>728</v>
      </c>
      <c r="D57" s="58">
        <v>15</v>
      </c>
      <c r="E57" s="58">
        <v>70</v>
      </c>
      <c r="J57" s="33">
        <v>1</v>
      </c>
      <c r="K57" s="33"/>
      <c r="L57" s="33"/>
      <c r="M57" s="33"/>
      <c r="N57" s="33"/>
    </row>
    <row r="58" spans="1:14" s="4" customFormat="1" x14ac:dyDescent="0.25">
      <c r="A58" s="47">
        <v>49</v>
      </c>
      <c r="B58" s="42" t="s">
        <v>473</v>
      </c>
      <c r="C58" s="42" t="s">
        <v>728</v>
      </c>
      <c r="D58" s="58">
        <v>15</v>
      </c>
      <c r="E58" s="58">
        <v>70</v>
      </c>
      <c r="J58" s="33">
        <v>1</v>
      </c>
      <c r="K58" s="33"/>
      <c r="L58" s="33"/>
      <c r="M58" s="33"/>
      <c r="N58" s="33"/>
    </row>
    <row r="59" spans="1:14" s="4" customFormat="1" x14ac:dyDescent="0.25">
      <c r="A59" s="47">
        <v>50</v>
      </c>
      <c r="B59" s="42" t="s">
        <v>474</v>
      </c>
      <c r="C59" s="42" t="s">
        <v>730</v>
      </c>
      <c r="D59" s="58">
        <v>15</v>
      </c>
      <c r="E59" s="58">
        <v>70</v>
      </c>
      <c r="J59" s="33">
        <v>1</v>
      </c>
      <c r="K59" s="33"/>
      <c r="L59" s="33"/>
      <c r="M59" s="33"/>
      <c r="N59" s="33"/>
    </row>
    <row r="60" spans="1:14" s="4" customFormat="1" x14ac:dyDescent="0.25">
      <c r="A60" s="47">
        <v>51</v>
      </c>
      <c r="B60" s="42" t="s">
        <v>475</v>
      </c>
      <c r="C60" s="42" t="s">
        <v>729</v>
      </c>
      <c r="D60" s="58">
        <v>15</v>
      </c>
      <c r="E60" s="58">
        <v>70</v>
      </c>
      <c r="J60" s="33">
        <v>1</v>
      </c>
      <c r="K60" s="33"/>
      <c r="L60" s="33"/>
      <c r="M60" s="33"/>
      <c r="N60" s="33"/>
    </row>
    <row r="61" spans="1:14" s="4" customFormat="1" x14ac:dyDescent="0.25">
      <c r="A61" s="47">
        <v>52</v>
      </c>
      <c r="B61" s="42" t="s">
        <v>476</v>
      </c>
      <c r="C61" s="42" t="s">
        <v>741</v>
      </c>
      <c r="D61" s="58">
        <v>15</v>
      </c>
      <c r="E61" s="58">
        <v>70</v>
      </c>
      <c r="J61" s="33">
        <v>1</v>
      </c>
      <c r="K61" s="33"/>
      <c r="L61" s="33"/>
      <c r="M61" s="33"/>
      <c r="N61" s="33"/>
    </row>
    <row r="62" spans="1:14" s="4" customFormat="1" x14ac:dyDescent="0.25">
      <c r="A62" s="47">
        <v>53</v>
      </c>
      <c r="B62" s="42" t="s">
        <v>477</v>
      </c>
      <c r="C62" s="42" t="s">
        <v>725</v>
      </c>
      <c r="D62" s="58">
        <v>15</v>
      </c>
      <c r="E62" s="58">
        <v>70</v>
      </c>
      <c r="J62" s="33">
        <v>1</v>
      </c>
      <c r="K62" s="33"/>
      <c r="L62" s="33"/>
      <c r="M62" s="33"/>
      <c r="N62" s="33"/>
    </row>
    <row r="63" spans="1:14" s="4" customFormat="1" x14ac:dyDescent="0.25">
      <c r="A63" s="47">
        <v>54</v>
      </c>
      <c r="B63" s="42" t="s">
        <v>478</v>
      </c>
      <c r="C63" s="42" t="s">
        <v>725</v>
      </c>
      <c r="D63" s="58">
        <v>15</v>
      </c>
      <c r="E63" s="58">
        <v>70</v>
      </c>
      <c r="J63" s="33">
        <v>1</v>
      </c>
      <c r="K63" s="33"/>
      <c r="L63" s="33"/>
      <c r="M63" s="33"/>
      <c r="N63" s="33"/>
    </row>
    <row r="64" spans="1:14" s="4" customFormat="1" x14ac:dyDescent="0.25">
      <c r="A64" s="47">
        <v>55</v>
      </c>
      <c r="B64" s="42" t="s">
        <v>490</v>
      </c>
      <c r="C64" s="42" t="s">
        <v>1865</v>
      </c>
      <c r="D64" s="58">
        <v>15</v>
      </c>
      <c r="E64" s="58">
        <v>70</v>
      </c>
      <c r="J64" s="33">
        <v>1</v>
      </c>
      <c r="K64" s="33"/>
      <c r="L64" s="33"/>
      <c r="M64" s="33"/>
      <c r="N64" s="33"/>
    </row>
    <row r="65" spans="1:14" s="4" customFormat="1" x14ac:dyDescent="0.25">
      <c r="A65" s="11"/>
      <c r="C65" s="67" t="s">
        <v>1929</v>
      </c>
      <c r="D65" s="67">
        <f>SUM(D9:D64)</f>
        <v>860</v>
      </c>
      <c r="E65" s="67">
        <f>SUM(E9:E64)</f>
        <v>3930</v>
      </c>
      <c r="J65" s="33">
        <f>SUM(J10:J64)</f>
        <v>54</v>
      </c>
      <c r="K65" s="33"/>
      <c r="L65" s="33"/>
      <c r="M65" s="33"/>
      <c r="N65" s="33"/>
    </row>
    <row r="67" spans="1:14" x14ac:dyDescent="0.25">
      <c r="B67" s="35" t="s">
        <v>417</v>
      </c>
    </row>
    <row r="68" spans="1:14" ht="45" x14ac:dyDescent="0.25">
      <c r="A68" s="80"/>
      <c r="B68" s="30" t="s">
        <v>1614</v>
      </c>
      <c r="C68" s="30" t="s">
        <v>416</v>
      </c>
      <c r="D68" s="56" t="s">
        <v>1918</v>
      </c>
      <c r="E68" s="56" t="s">
        <v>1919</v>
      </c>
    </row>
    <row r="69" spans="1:14" x14ac:dyDescent="0.25">
      <c r="A69" s="28"/>
      <c r="B69" s="1"/>
      <c r="C69" s="1"/>
      <c r="D69" s="1"/>
      <c r="E69" s="1"/>
    </row>
    <row r="70" spans="1:14" s="4" customFormat="1" x14ac:dyDescent="0.25">
      <c r="A70" s="47">
        <v>1</v>
      </c>
      <c r="B70" s="42" t="s">
        <v>506</v>
      </c>
      <c r="C70" s="42" t="s">
        <v>724</v>
      </c>
      <c r="D70" s="58">
        <v>15</v>
      </c>
      <c r="E70" s="58">
        <v>50</v>
      </c>
      <c r="J70" s="33">
        <v>1</v>
      </c>
      <c r="K70" s="33"/>
      <c r="L70" s="33"/>
      <c r="M70" s="33"/>
      <c r="N70" s="33"/>
    </row>
    <row r="71" spans="1:14" s="4" customFormat="1" x14ac:dyDescent="0.25">
      <c r="A71" s="47">
        <v>2</v>
      </c>
      <c r="B71" s="42" t="s">
        <v>507</v>
      </c>
      <c r="C71" s="42" t="s">
        <v>724</v>
      </c>
      <c r="D71" s="58">
        <v>15</v>
      </c>
      <c r="E71" s="58">
        <v>50</v>
      </c>
      <c r="J71" s="33">
        <v>1</v>
      </c>
      <c r="K71" s="33"/>
      <c r="L71" s="33"/>
      <c r="M71" s="33"/>
      <c r="N71" s="33"/>
    </row>
    <row r="72" spans="1:14" s="4" customFormat="1" x14ac:dyDescent="0.25">
      <c r="A72" s="47">
        <v>3</v>
      </c>
      <c r="B72" s="42" t="s">
        <v>508</v>
      </c>
      <c r="C72" s="42" t="s">
        <v>724</v>
      </c>
      <c r="D72" s="58">
        <v>15</v>
      </c>
      <c r="E72" s="58">
        <v>50</v>
      </c>
      <c r="J72" s="33">
        <v>1</v>
      </c>
      <c r="K72" s="33"/>
      <c r="L72" s="33"/>
      <c r="M72" s="33"/>
      <c r="N72" s="33"/>
    </row>
    <row r="73" spans="1:14" s="4" customFormat="1" x14ac:dyDescent="0.25">
      <c r="A73" s="47">
        <v>4</v>
      </c>
      <c r="B73" s="42" t="s">
        <v>509</v>
      </c>
      <c r="C73" s="42" t="s">
        <v>724</v>
      </c>
      <c r="D73" s="58">
        <v>15</v>
      </c>
      <c r="E73" s="58">
        <v>50</v>
      </c>
      <c r="J73" s="33">
        <v>1</v>
      </c>
      <c r="K73" s="33"/>
      <c r="L73" s="33"/>
      <c r="M73" s="33"/>
      <c r="N73" s="33"/>
    </row>
    <row r="74" spans="1:14" s="4" customFormat="1" x14ac:dyDescent="0.25">
      <c r="A74" s="47">
        <v>5</v>
      </c>
      <c r="B74" s="42" t="s">
        <v>612</v>
      </c>
      <c r="C74" s="42" t="s">
        <v>724</v>
      </c>
      <c r="D74" s="58">
        <v>15</v>
      </c>
      <c r="E74" s="58">
        <v>50</v>
      </c>
      <c r="J74" s="33">
        <v>1</v>
      </c>
      <c r="K74" s="33"/>
      <c r="L74" s="33"/>
      <c r="M74" s="33"/>
      <c r="N74" s="33"/>
    </row>
    <row r="75" spans="1:14" x14ac:dyDescent="0.25">
      <c r="A75" s="28">
        <v>6</v>
      </c>
      <c r="B75" s="1" t="s">
        <v>417</v>
      </c>
      <c r="C75" s="1" t="s">
        <v>739</v>
      </c>
      <c r="D75" s="59">
        <v>60</v>
      </c>
      <c r="E75" s="59">
        <v>150</v>
      </c>
      <c r="K75" s="33">
        <v>1</v>
      </c>
    </row>
    <row r="76" spans="1:14" s="4" customFormat="1" x14ac:dyDescent="0.25">
      <c r="A76" s="47">
        <v>7</v>
      </c>
      <c r="B76" s="42" t="s">
        <v>417</v>
      </c>
      <c r="C76" s="42" t="s">
        <v>733</v>
      </c>
      <c r="D76" s="58">
        <v>15</v>
      </c>
      <c r="E76" s="58">
        <v>50</v>
      </c>
      <c r="J76" s="33">
        <v>1</v>
      </c>
      <c r="K76" s="33"/>
      <c r="L76" s="33"/>
      <c r="M76" s="33"/>
      <c r="N76" s="33"/>
    </row>
    <row r="77" spans="1:14" s="4" customFormat="1" x14ac:dyDescent="0.25">
      <c r="A77" s="47">
        <v>8</v>
      </c>
      <c r="B77" s="42" t="s">
        <v>417</v>
      </c>
      <c r="C77" s="42" t="s">
        <v>725</v>
      </c>
      <c r="D77" s="58">
        <v>15</v>
      </c>
      <c r="E77" s="58">
        <v>50</v>
      </c>
      <c r="J77" s="33">
        <v>1</v>
      </c>
      <c r="K77" s="33"/>
      <c r="L77" s="33"/>
      <c r="M77" s="33"/>
      <c r="N77" s="33"/>
    </row>
    <row r="78" spans="1:14" s="4" customFormat="1" x14ac:dyDescent="0.25">
      <c r="A78" s="47">
        <v>9</v>
      </c>
      <c r="B78" s="42" t="s">
        <v>417</v>
      </c>
      <c r="C78" s="42" t="s">
        <v>742</v>
      </c>
      <c r="D78" s="58">
        <v>15</v>
      </c>
      <c r="E78" s="58">
        <v>50</v>
      </c>
      <c r="J78" s="33">
        <v>1</v>
      </c>
      <c r="K78" s="33"/>
      <c r="L78" s="33"/>
      <c r="M78" s="33"/>
      <c r="N78" s="33"/>
    </row>
    <row r="79" spans="1:14" s="4" customFormat="1" x14ac:dyDescent="0.25">
      <c r="A79" s="47">
        <v>10</v>
      </c>
      <c r="B79" s="42" t="s">
        <v>506</v>
      </c>
      <c r="C79" s="42" t="s">
        <v>726</v>
      </c>
      <c r="D79" s="58">
        <v>15</v>
      </c>
      <c r="E79" s="58">
        <v>50</v>
      </c>
      <c r="J79" s="33">
        <v>1</v>
      </c>
      <c r="K79" s="33"/>
      <c r="L79" s="33"/>
      <c r="M79" s="33"/>
      <c r="N79" s="33"/>
    </row>
    <row r="80" spans="1:14" s="4" customFormat="1" x14ac:dyDescent="0.25">
      <c r="A80" s="47">
        <v>11</v>
      </c>
      <c r="B80" s="42" t="s">
        <v>507</v>
      </c>
      <c r="C80" s="42" t="s">
        <v>726</v>
      </c>
      <c r="D80" s="58">
        <v>15</v>
      </c>
      <c r="E80" s="58">
        <v>50</v>
      </c>
      <c r="J80" s="33">
        <v>1</v>
      </c>
      <c r="K80" s="33"/>
      <c r="L80" s="33"/>
      <c r="M80" s="33"/>
      <c r="N80" s="33"/>
    </row>
    <row r="81" spans="1:14" s="4" customFormat="1" x14ac:dyDescent="0.25">
      <c r="A81" s="47">
        <v>12</v>
      </c>
      <c r="B81" s="42" t="s">
        <v>508</v>
      </c>
      <c r="C81" s="42" t="s">
        <v>726</v>
      </c>
      <c r="D81" s="58">
        <v>15</v>
      </c>
      <c r="E81" s="58">
        <v>50</v>
      </c>
      <c r="J81" s="33">
        <v>1</v>
      </c>
      <c r="K81" s="33"/>
      <c r="L81" s="33"/>
      <c r="M81" s="33"/>
      <c r="N81" s="33"/>
    </row>
    <row r="82" spans="1:14" s="4" customFormat="1" x14ac:dyDescent="0.25">
      <c r="A82" s="47">
        <v>13</v>
      </c>
      <c r="B82" s="42" t="s">
        <v>506</v>
      </c>
      <c r="C82" s="42" t="s">
        <v>727</v>
      </c>
      <c r="D82" s="58">
        <v>15</v>
      </c>
      <c r="E82" s="58">
        <v>50</v>
      </c>
      <c r="J82" s="33">
        <v>1</v>
      </c>
      <c r="K82" s="33"/>
      <c r="L82" s="33"/>
      <c r="M82" s="33"/>
      <c r="N82" s="33"/>
    </row>
    <row r="83" spans="1:14" s="4" customFormat="1" x14ac:dyDescent="0.25">
      <c r="A83" s="47">
        <v>14</v>
      </c>
      <c r="B83" s="42" t="s">
        <v>507</v>
      </c>
      <c r="C83" s="42" t="s">
        <v>727</v>
      </c>
      <c r="D83" s="58">
        <v>15</v>
      </c>
      <c r="E83" s="58">
        <v>50</v>
      </c>
      <c r="J83" s="33">
        <v>1</v>
      </c>
      <c r="K83" s="33"/>
      <c r="L83" s="33"/>
      <c r="M83" s="33"/>
      <c r="N83" s="33"/>
    </row>
    <row r="84" spans="1:14" s="4" customFormat="1" x14ac:dyDescent="0.25">
      <c r="A84" s="47">
        <v>15</v>
      </c>
      <c r="B84" s="42" t="s">
        <v>508</v>
      </c>
      <c r="C84" s="42" t="s">
        <v>727</v>
      </c>
      <c r="D84" s="58">
        <v>15</v>
      </c>
      <c r="E84" s="58">
        <v>50</v>
      </c>
      <c r="J84" s="33">
        <v>1</v>
      </c>
      <c r="K84" s="33"/>
      <c r="L84" s="33"/>
      <c r="M84" s="33"/>
      <c r="N84" s="33"/>
    </row>
    <row r="85" spans="1:14" s="4" customFormat="1" x14ac:dyDescent="0.25">
      <c r="A85" s="47">
        <v>16</v>
      </c>
      <c r="B85" s="42" t="s">
        <v>509</v>
      </c>
      <c r="C85" s="42" t="s">
        <v>727</v>
      </c>
      <c r="D85" s="58">
        <v>15</v>
      </c>
      <c r="E85" s="58">
        <v>50</v>
      </c>
      <c r="J85" s="33">
        <v>1</v>
      </c>
      <c r="K85" s="33"/>
      <c r="L85" s="33"/>
      <c r="M85" s="33"/>
      <c r="N85" s="33"/>
    </row>
    <row r="86" spans="1:14" x14ac:dyDescent="0.25">
      <c r="A86" s="28">
        <v>17</v>
      </c>
      <c r="B86" s="1" t="s">
        <v>417</v>
      </c>
      <c r="C86" s="1" t="s">
        <v>735</v>
      </c>
      <c r="D86" s="59">
        <v>60</v>
      </c>
      <c r="E86" s="59">
        <v>150</v>
      </c>
      <c r="K86" s="33">
        <v>1</v>
      </c>
    </row>
    <row r="87" spans="1:14" s="4" customFormat="1" x14ac:dyDescent="0.25">
      <c r="A87" s="47">
        <v>18</v>
      </c>
      <c r="B87" s="42" t="s">
        <v>506</v>
      </c>
      <c r="C87" s="42" t="s">
        <v>728</v>
      </c>
      <c r="D87" s="58">
        <v>15</v>
      </c>
      <c r="E87" s="58">
        <v>50</v>
      </c>
      <c r="J87" s="33">
        <v>1</v>
      </c>
      <c r="K87" s="33"/>
      <c r="L87" s="33"/>
      <c r="M87" s="33"/>
      <c r="N87" s="33"/>
    </row>
    <row r="88" spans="1:14" s="4" customFormat="1" x14ac:dyDescent="0.25">
      <c r="A88" s="47">
        <v>19</v>
      </c>
      <c r="B88" s="42" t="s">
        <v>507</v>
      </c>
      <c r="C88" s="42" t="s">
        <v>728</v>
      </c>
      <c r="D88" s="58">
        <v>15</v>
      </c>
      <c r="E88" s="58">
        <v>50</v>
      </c>
      <c r="J88" s="33">
        <v>1</v>
      </c>
      <c r="K88" s="33"/>
      <c r="L88" s="33"/>
      <c r="M88" s="33"/>
      <c r="N88" s="33"/>
    </row>
    <row r="89" spans="1:14" s="4" customFormat="1" x14ac:dyDescent="0.25">
      <c r="A89" s="47">
        <v>20</v>
      </c>
      <c r="B89" s="42" t="s">
        <v>508</v>
      </c>
      <c r="C89" s="42" t="s">
        <v>728</v>
      </c>
      <c r="D89" s="58">
        <v>15</v>
      </c>
      <c r="E89" s="58">
        <v>50</v>
      </c>
      <c r="J89" s="33">
        <v>1</v>
      </c>
      <c r="K89" s="33"/>
      <c r="L89" s="33"/>
      <c r="M89" s="33"/>
      <c r="N89" s="33"/>
    </row>
    <row r="90" spans="1:14" s="4" customFormat="1" x14ac:dyDescent="0.25">
      <c r="A90" s="47">
        <v>21</v>
      </c>
      <c r="B90" s="42" t="s">
        <v>509</v>
      </c>
      <c r="C90" s="42" t="s">
        <v>728</v>
      </c>
      <c r="D90" s="58">
        <v>15</v>
      </c>
      <c r="E90" s="58">
        <v>50</v>
      </c>
      <c r="J90" s="33">
        <v>1</v>
      </c>
      <c r="K90" s="33"/>
      <c r="L90" s="33"/>
      <c r="M90" s="33"/>
      <c r="N90" s="33"/>
    </row>
    <row r="91" spans="1:14" s="4" customFormat="1" x14ac:dyDescent="0.25">
      <c r="A91" s="47">
        <v>22</v>
      </c>
      <c r="B91" s="42" t="s">
        <v>612</v>
      </c>
      <c r="C91" s="42" t="s">
        <v>728</v>
      </c>
      <c r="D91" s="58">
        <v>15</v>
      </c>
      <c r="E91" s="58">
        <v>50</v>
      </c>
      <c r="J91" s="33">
        <v>1</v>
      </c>
      <c r="K91" s="33"/>
      <c r="L91" s="33"/>
      <c r="M91" s="33"/>
      <c r="N91" s="33"/>
    </row>
    <row r="92" spans="1:14" s="4" customFormat="1" x14ac:dyDescent="0.25">
      <c r="A92" s="47">
        <v>23</v>
      </c>
      <c r="B92" s="42" t="s">
        <v>613</v>
      </c>
      <c r="C92" s="42" t="s">
        <v>728</v>
      </c>
      <c r="D92" s="58">
        <v>15</v>
      </c>
      <c r="E92" s="58">
        <v>50</v>
      </c>
      <c r="J92" s="33">
        <v>1</v>
      </c>
      <c r="K92" s="33"/>
      <c r="L92" s="33"/>
      <c r="M92" s="33"/>
      <c r="N92" s="33"/>
    </row>
    <row r="93" spans="1:14" s="4" customFormat="1" x14ac:dyDescent="0.25">
      <c r="A93" s="47">
        <v>24</v>
      </c>
      <c r="B93" s="42" t="s">
        <v>614</v>
      </c>
      <c r="C93" s="42" t="s">
        <v>728</v>
      </c>
      <c r="D93" s="58">
        <v>15</v>
      </c>
      <c r="E93" s="58">
        <v>50</v>
      </c>
      <c r="J93" s="33">
        <v>1</v>
      </c>
      <c r="K93" s="33"/>
      <c r="L93" s="33"/>
      <c r="M93" s="33"/>
      <c r="N93" s="33"/>
    </row>
    <row r="94" spans="1:14" s="4" customFormat="1" x14ac:dyDescent="0.25">
      <c r="A94" s="47">
        <v>25</v>
      </c>
      <c r="B94" s="42" t="s">
        <v>615</v>
      </c>
      <c r="C94" s="42" t="s">
        <v>728</v>
      </c>
      <c r="D94" s="58">
        <v>15</v>
      </c>
      <c r="E94" s="58">
        <v>50</v>
      </c>
      <c r="J94" s="33">
        <v>1</v>
      </c>
      <c r="K94" s="33"/>
      <c r="L94" s="33"/>
      <c r="M94" s="33"/>
      <c r="N94" s="33"/>
    </row>
    <row r="95" spans="1:14" x14ac:dyDescent="0.25">
      <c r="A95" s="28">
        <v>26</v>
      </c>
      <c r="B95" s="1" t="s">
        <v>417</v>
      </c>
      <c r="C95" s="1" t="s">
        <v>743</v>
      </c>
      <c r="D95" s="59">
        <v>50</v>
      </c>
      <c r="E95" s="59">
        <v>150</v>
      </c>
      <c r="K95" s="33">
        <v>1</v>
      </c>
    </row>
    <row r="96" spans="1:14" s="4" customFormat="1" x14ac:dyDescent="0.25">
      <c r="A96" s="47">
        <v>27</v>
      </c>
      <c r="B96" s="42" t="s">
        <v>417</v>
      </c>
      <c r="C96" s="42" t="s">
        <v>729</v>
      </c>
      <c r="D96" s="58">
        <v>15</v>
      </c>
      <c r="E96" s="58">
        <v>50</v>
      </c>
      <c r="J96" s="33">
        <v>1</v>
      </c>
      <c r="K96" s="33"/>
      <c r="L96" s="33"/>
      <c r="M96" s="33"/>
      <c r="N96" s="33"/>
    </row>
    <row r="97" spans="1:14" s="4" customFormat="1" x14ac:dyDescent="0.25">
      <c r="A97" s="47">
        <v>28</v>
      </c>
      <c r="B97" s="42" t="s">
        <v>506</v>
      </c>
      <c r="C97" s="42" t="s">
        <v>731</v>
      </c>
      <c r="D97" s="58">
        <v>15</v>
      </c>
      <c r="E97" s="58">
        <v>50</v>
      </c>
      <c r="J97" s="33">
        <v>1</v>
      </c>
      <c r="K97" s="33"/>
      <c r="L97" s="33"/>
      <c r="M97" s="33"/>
      <c r="N97" s="33"/>
    </row>
    <row r="98" spans="1:14" s="4" customFormat="1" x14ac:dyDescent="0.25">
      <c r="A98" s="47">
        <v>29</v>
      </c>
      <c r="B98" s="42" t="s">
        <v>507</v>
      </c>
      <c r="C98" s="42" t="s">
        <v>731</v>
      </c>
      <c r="D98" s="58">
        <v>15</v>
      </c>
      <c r="E98" s="58">
        <v>50</v>
      </c>
      <c r="J98" s="33">
        <v>1</v>
      </c>
      <c r="K98" s="33"/>
      <c r="L98" s="33"/>
      <c r="M98" s="33"/>
      <c r="N98" s="33"/>
    </row>
    <row r="99" spans="1:14" s="4" customFormat="1" x14ac:dyDescent="0.25">
      <c r="A99" s="47">
        <v>30</v>
      </c>
      <c r="B99" s="42" t="s">
        <v>508</v>
      </c>
      <c r="C99" s="42" t="s">
        <v>731</v>
      </c>
      <c r="D99" s="58">
        <v>15</v>
      </c>
      <c r="E99" s="58">
        <v>50</v>
      </c>
      <c r="J99" s="33">
        <v>1</v>
      </c>
      <c r="K99" s="33"/>
      <c r="L99" s="33"/>
      <c r="M99" s="33"/>
      <c r="N99" s="33"/>
    </row>
    <row r="100" spans="1:14" x14ac:dyDescent="0.25">
      <c r="C100" s="67" t="s">
        <v>1929</v>
      </c>
      <c r="D100" s="67">
        <f>SUM(D69:D99)</f>
        <v>575</v>
      </c>
      <c r="E100" s="67">
        <f>SUM(E69:E99)</f>
        <v>1800</v>
      </c>
      <c r="J100" s="33">
        <f>SUM(J70:J99)</f>
        <v>27</v>
      </c>
    </row>
    <row r="102" spans="1:14" x14ac:dyDescent="0.25">
      <c r="B102" s="35" t="s">
        <v>510</v>
      </c>
    </row>
    <row r="103" spans="1:14" ht="45" x14ac:dyDescent="0.25">
      <c r="A103" s="80"/>
      <c r="B103" s="30" t="s">
        <v>1614</v>
      </c>
      <c r="C103" s="30" t="s">
        <v>416</v>
      </c>
      <c r="D103" s="56" t="s">
        <v>1918</v>
      </c>
      <c r="E103" s="56" t="s">
        <v>1919</v>
      </c>
    </row>
    <row r="104" spans="1:14" x14ac:dyDescent="0.25">
      <c r="A104" s="28"/>
      <c r="B104" s="1"/>
      <c r="C104" s="1"/>
      <c r="D104" s="1"/>
      <c r="E104" s="1"/>
    </row>
    <row r="105" spans="1:14" x14ac:dyDescent="0.25">
      <c r="A105" s="28">
        <v>1</v>
      </c>
      <c r="B105" s="1" t="s">
        <v>510</v>
      </c>
      <c r="C105" s="1" t="s">
        <v>744</v>
      </c>
      <c r="D105" s="59">
        <v>20</v>
      </c>
      <c r="E105" s="59">
        <v>30</v>
      </c>
      <c r="K105" s="33">
        <v>1</v>
      </c>
    </row>
    <row r="106" spans="1:14" x14ac:dyDescent="0.25">
      <c r="A106" s="28">
        <v>2</v>
      </c>
      <c r="B106" s="1" t="s">
        <v>510</v>
      </c>
      <c r="C106" s="1" t="s">
        <v>745</v>
      </c>
      <c r="D106" s="59">
        <v>20</v>
      </c>
      <c r="E106" s="59">
        <v>30</v>
      </c>
      <c r="K106" s="33">
        <v>1</v>
      </c>
    </row>
    <row r="107" spans="1:14" x14ac:dyDescent="0.25">
      <c r="A107" s="28">
        <v>3</v>
      </c>
      <c r="B107" s="1" t="s">
        <v>510</v>
      </c>
      <c r="C107" s="1" t="s">
        <v>746</v>
      </c>
      <c r="D107" s="59">
        <v>20</v>
      </c>
      <c r="E107" s="59">
        <v>30</v>
      </c>
      <c r="K107" s="33">
        <v>1</v>
      </c>
    </row>
    <row r="108" spans="1:14" x14ac:dyDescent="0.25">
      <c r="A108" s="28">
        <v>4</v>
      </c>
      <c r="B108" s="1" t="s">
        <v>510</v>
      </c>
      <c r="C108" s="1" t="s">
        <v>732</v>
      </c>
      <c r="D108" s="59">
        <v>20</v>
      </c>
      <c r="E108" s="59">
        <v>30</v>
      </c>
      <c r="K108" s="33">
        <v>1</v>
      </c>
    </row>
    <row r="109" spans="1:14" x14ac:dyDescent="0.25">
      <c r="A109" s="28">
        <v>5</v>
      </c>
      <c r="B109" s="1" t="s">
        <v>510</v>
      </c>
      <c r="C109" s="1" t="s">
        <v>747</v>
      </c>
      <c r="D109" s="59">
        <v>20</v>
      </c>
      <c r="E109" s="59">
        <v>30</v>
      </c>
      <c r="K109" s="33">
        <v>1</v>
      </c>
    </row>
    <row r="110" spans="1:14" x14ac:dyDescent="0.25">
      <c r="A110" s="28">
        <v>6</v>
      </c>
      <c r="B110" s="1" t="s">
        <v>510</v>
      </c>
      <c r="C110" s="1" t="s">
        <v>748</v>
      </c>
      <c r="D110" s="59">
        <v>20</v>
      </c>
      <c r="E110" s="59">
        <v>30</v>
      </c>
      <c r="K110" s="33">
        <v>1</v>
      </c>
    </row>
    <row r="111" spans="1:14" s="4" customFormat="1" x14ac:dyDescent="0.25">
      <c r="A111" s="47">
        <v>7</v>
      </c>
      <c r="B111" s="42" t="s">
        <v>510</v>
      </c>
      <c r="C111" s="42" t="s">
        <v>736</v>
      </c>
      <c r="D111" s="58">
        <v>10</v>
      </c>
      <c r="E111" s="58">
        <v>20</v>
      </c>
      <c r="J111" s="33">
        <v>1</v>
      </c>
      <c r="K111" s="33"/>
      <c r="L111" s="33"/>
      <c r="M111" s="33"/>
      <c r="N111" s="33"/>
    </row>
    <row r="112" spans="1:14" x14ac:dyDescent="0.25">
      <c r="A112" s="28">
        <v>8</v>
      </c>
      <c r="B112" s="1" t="s">
        <v>510</v>
      </c>
      <c r="C112" s="1" t="s">
        <v>1415</v>
      </c>
      <c r="D112" s="59">
        <v>15</v>
      </c>
      <c r="E112" s="59">
        <v>30</v>
      </c>
      <c r="K112" s="33">
        <v>1</v>
      </c>
    </row>
    <row r="113" spans="1:14" x14ac:dyDescent="0.25">
      <c r="A113" s="28">
        <v>9</v>
      </c>
      <c r="B113" s="1" t="s">
        <v>510</v>
      </c>
      <c r="C113" s="1" t="s">
        <v>749</v>
      </c>
      <c r="D113" s="59">
        <v>15</v>
      </c>
      <c r="E113" s="59">
        <v>30</v>
      </c>
      <c r="K113" s="33">
        <v>1</v>
      </c>
    </row>
    <row r="114" spans="1:14" x14ac:dyDescent="0.25">
      <c r="A114" s="28">
        <v>10</v>
      </c>
      <c r="B114" s="1" t="s">
        <v>510</v>
      </c>
      <c r="C114" s="1" t="s">
        <v>750</v>
      </c>
      <c r="D114" s="59">
        <v>15</v>
      </c>
      <c r="E114" s="59">
        <v>30</v>
      </c>
      <c r="K114" s="33">
        <v>1</v>
      </c>
    </row>
    <row r="115" spans="1:14" s="4" customFormat="1" x14ac:dyDescent="0.25">
      <c r="A115" s="47">
        <v>11</v>
      </c>
      <c r="B115" s="42" t="s">
        <v>510</v>
      </c>
      <c r="C115" s="42" t="s">
        <v>751</v>
      </c>
      <c r="D115" s="58">
        <v>10</v>
      </c>
      <c r="E115" s="58">
        <v>20</v>
      </c>
      <c r="J115" s="33">
        <v>1</v>
      </c>
      <c r="K115" s="33"/>
      <c r="L115" s="33"/>
      <c r="M115" s="33"/>
      <c r="N115" s="33"/>
    </row>
    <row r="116" spans="1:14" s="4" customFormat="1" x14ac:dyDescent="0.25">
      <c r="A116" s="47">
        <v>12</v>
      </c>
      <c r="B116" s="42" t="s">
        <v>510</v>
      </c>
      <c r="C116" s="42" t="s">
        <v>752</v>
      </c>
      <c r="D116" s="58">
        <v>10</v>
      </c>
      <c r="E116" s="58">
        <v>20</v>
      </c>
      <c r="J116" s="33">
        <v>1</v>
      </c>
      <c r="K116" s="33"/>
      <c r="L116" s="33"/>
      <c r="M116" s="33"/>
      <c r="N116" s="33"/>
    </row>
    <row r="117" spans="1:14" s="4" customFormat="1" x14ac:dyDescent="0.25">
      <c r="A117" s="47">
        <v>13</v>
      </c>
      <c r="B117" s="42" t="s">
        <v>510</v>
      </c>
      <c r="C117" s="42" t="s">
        <v>730</v>
      </c>
      <c r="D117" s="58">
        <v>10</v>
      </c>
      <c r="E117" s="58">
        <v>20</v>
      </c>
      <c r="J117" s="33">
        <v>1</v>
      </c>
      <c r="K117" s="33"/>
      <c r="L117" s="33"/>
      <c r="M117" s="33"/>
      <c r="N117" s="33"/>
    </row>
    <row r="118" spans="1:14" s="4" customFormat="1" x14ac:dyDescent="0.25">
      <c r="A118" s="47">
        <v>14</v>
      </c>
      <c r="B118" s="42" t="s">
        <v>510</v>
      </c>
      <c r="C118" s="42" t="s">
        <v>753</v>
      </c>
      <c r="D118" s="58">
        <v>10</v>
      </c>
      <c r="E118" s="58">
        <v>20</v>
      </c>
      <c r="J118" s="33">
        <v>1</v>
      </c>
      <c r="K118" s="33"/>
      <c r="L118" s="33"/>
      <c r="M118" s="33"/>
      <c r="N118" s="33"/>
    </row>
    <row r="119" spans="1:14" x14ac:dyDescent="0.25">
      <c r="C119" s="67" t="s">
        <v>1929</v>
      </c>
      <c r="D119" s="67">
        <f>SUM(D104:D118)</f>
        <v>215</v>
      </c>
      <c r="E119" s="67">
        <f>SUM(E104:E118)</f>
        <v>370</v>
      </c>
      <c r="J119" s="33">
        <f>SUM(J105:J118)</f>
        <v>5</v>
      </c>
    </row>
    <row r="121" spans="1:14" x14ac:dyDescent="0.25">
      <c r="B121" s="35" t="s">
        <v>419</v>
      </c>
    </row>
    <row r="122" spans="1:14" ht="45" x14ac:dyDescent="0.25">
      <c r="A122" s="80"/>
      <c r="B122" s="30" t="s">
        <v>1614</v>
      </c>
      <c r="C122" s="30" t="s">
        <v>416</v>
      </c>
      <c r="D122" s="56" t="s">
        <v>1918</v>
      </c>
      <c r="E122" s="56" t="s">
        <v>1919</v>
      </c>
    </row>
    <row r="123" spans="1:14" x14ac:dyDescent="0.25">
      <c r="A123" s="28"/>
      <c r="B123" s="1"/>
      <c r="C123" s="1"/>
      <c r="D123" s="1"/>
      <c r="E123" s="1"/>
    </row>
    <row r="124" spans="1:14" s="4" customFormat="1" x14ac:dyDescent="0.25">
      <c r="A124" s="47">
        <v>1</v>
      </c>
      <c r="B124" s="42" t="s">
        <v>419</v>
      </c>
      <c r="C124" s="42" t="s">
        <v>1396</v>
      </c>
      <c r="D124" s="58">
        <v>10</v>
      </c>
      <c r="E124" s="58">
        <v>20</v>
      </c>
      <c r="J124" s="33">
        <v>1</v>
      </c>
      <c r="K124" s="33"/>
      <c r="L124" s="33"/>
      <c r="M124" s="33"/>
      <c r="N124" s="33"/>
    </row>
    <row r="125" spans="1:14" s="4" customFormat="1" x14ac:dyDescent="0.25">
      <c r="A125" s="47">
        <v>2</v>
      </c>
      <c r="B125" s="42" t="s">
        <v>419</v>
      </c>
      <c r="C125" s="42" t="s">
        <v>1397</v>
      </c>
      <c r="D125" s="58">
        <v>10</v>
      </c>
      <c r="E125" s="58">
        <v>20</v>
      </c>
      <c r="J125" s="33">
        <v>1</v>
      </c>
      <c r="K125" s="33"/>
      <c r="L125" s="33"/>
      <c r="M125" s="33"/>
      <c r="N125" s="33"/>
    </row>
    <row r="126" spans="1:14" s="4" customFormat="1" x14ac:dyDescent="0.25">
      <c r="A126" s="47">
        <v>3</v>
      </c>
      <c r="B126" s="42" t="s">
        <v>419</v>
      </c>
      <c r="C126" s="42" t="s">
        <v>1398</v>
      </c>
      <c r="D126" s="58">
        <v>10</v>
      </c>
      <c r="E126" s="58">
        <v>20</v>
      </c>
      <c r="J126" s="33">
        <v>1</v>
      </c>
      <c r="K126" s="33"/>
      <c r="L126" s="33"/>
      <c r="M126" s="33"/>
      <c r="N126" s="33"/>
    </row>
    <row r="127" spans="1:14" x14ac:dyDescent="0.25">
      <c r="A127" s="28">
        <v>4</v>
      </c>
      <c r="B127" s="1" t="s">
        <v>419</v>
      </c>
      <c r="C127" s="1" t="s">
        <v>1399</v>
      </c>
      <c r="D127" s="59">
        <v>20</v>
      </c>
      <c r="E127" s="59">
        <v>40</v>
      </c>
      <c r="K127" s="33">
        <v>1</v>
      </c>
    </row>
    <row r="128" spans="1:14" x14ac:dyDescent="0.25">
      <c r="A128" s="28">
        <v>5</v>
      </c>
      <c r="B128" s="1" t="s">
        <v>419</v>
      </c>
      <c r="C128" s="1" t="s">
        <v>1400</v>
      </c>
      <c r="D128" s="59">
        <v>20</v>
      </c>
      <c r="E128" s="59">
        <v>40</v>
      </c>
      <c r="K128" s="33">
        <v>1</v>
      </c>
    </row>
    <row r="129" spans="1:11" x14ac:dyDescent="0.25">
      <c r="A129" s="28">
        <v>6</v>
      </c>
      <c r="B129" s="1" t="s">
        <v>419</v>
      </c>
      <c r="C129" s="1" t="s">
        <v>1401</v>
      </c>
      <c r="D129" s="59">
        <v>20</v>
      </c>
      <c r="E129" s="59">
        <v>40</v>
      </c>
      <c r="K129" s="33">
        <v>1</v>
      </c>
    </row>
    <row r="130" spans="1:11" x14ac:dyDescent="0.25">
      <c r="A130" s="28">
        <v>7</v>
      </c>
      <c r="B130" s="1" t="s">
        <v>419</v>
      </c>
      <c r="C130" s="1" t="s">
        <v>1402</v>
      </c>
      <c r="D130" s="59">
        <v>20</v>
      </c>
      <c r="E130" s="59">
        <v>40</v>
      </c>
      <c r="K130" s="33">
        <v>1</v>
      </c>
    </row>
    <row r="131" spans="1:11" x14ac:dyDescent="0.25">
      <c r="A131" s="28">
        <v>8</v>
      </c>
      <c r="B131" s="1" t="s">
        <v>419</v>
      </c>
      <c r="C131" s="1" t="s">
        <v>1403</v>
      </c>
      <c r="D131" s="59">
        <v>20</v>
      </c>
      <c r="E131" s="59">
        <v>40</v>
      </c>
      <c r="K131" s="33">
        <v>1</v>
      </c>
    </row>
    <row r="132" spans="1:11" x14ac:dyDescent="0.25">
      <c r="A132" s="28">
        <v>9</v>
      </c>
      <c r="B132" s="1" t="s">
        <v>419</v>
      </c>
      <c r="C132" s="1" t="s">
        <v>1404</v>
      </c>
      <c r="D132" s="59">
        <v>20</v>
      </c>
      <c r="E132" s="59">
        <v>40</v>
      </c>
      <c r="K132" s="33">
        <v>1</v>
      </c>
    </row>
    <row r="133" spans="1:11" x14ac:dyDescent="0.25">
      <c r="A133" s="28">
        <v>10</v>
      </c>
      <c r="B133" s="1" t="s">
        <v>419</v>
      </c>
      <c r="C133" s="1" t="s">
        <v>1405</v>
      </c>
      <c r="D133" s="59">
        <v>20</v>
      </c>
      <c r="E133" s="59">
        <v>40</v>
      </c>
      <c r="K133" s="33">
        <v>1</v>
      </c>
    </row>
    <row r="134" spans="1:11" x14ac:dyDescent="0.25">
      <c r="A134" s="28">
        <v>11</v>
      </c>
      <c r="B134" s="1" t="s">
        <v>419</v>
      </c>
      <c r="C134" s="1" t="s">
        <v>1406</v>
      </c>
      <c r="D134" s="59">
        <v>20</v>
      </c>
      <c r="E134" s="59">
        <v>40</v>
      </c>
      <c r="K134" s="33">
        <v>1</v>
      </c>
    </row>
    <row r="135" spans="1:11" x14ac:dyDescent="0.25">
      <c r="A135" s="28">
        <v>12</v>
      </c>
      <c r="B135" s="1" t="s">
        <v>419</v>
      </c>
      <c r="C135" s="1" t="s">
        <v>734</v>
      </c>
      <c r="D135" s="59">
        <v>20</v>
      </c>
      <c r="E135" s="59">
        <v>40</v>
      </c>
      <c r="K135" s="33">
        <v>1</v>
      </c>
    </row>
    <row r="136" spans="1:11" x14ac:dyDescent="0.25">
      <c r="A136" s="28">
        <v>13</v>
      </c>
      <c r="B136" s="1" t="s">
        <v>419</v>
      </c>
      <c r="C136" s="1" t="s">
        <v>1407</v>
      </c>
      <c r="D136" s="59">
        <v>20</v>
      </c>
      <c r="E136" s="59">
        <v>40</v>
      </c>
      <c r="K136" s="33">
        <v>1</v>
      </c>
    </row>
    <row r="137" spans="1:11" x14ac:dyDescent="0.25">
      <c r="A137" s="28">
        <v>14</v>
      </c>
      <c r="B137" s="1" t="s">
        <v>419</v>
      </c>
      <c r="C137" s="1" t="s">
        <v>1408</v>
      </c>
      <c r="D137" s="59">
        <v>20</v>
      </c>
      <c r="E137" s="59">
        <v>40</v>
      </c>
      <c r="K137" s="33">
        <v>1</v>
      </c>
    </row>
    <row r="138" spans="1:11" x14ac:dyDescent="0.25">
      <c r="A138" s="28">
        <v>15</v>
      </c>
      <c r="B138" s="1" t="s">
        <v>419</v>
      </c>
      <c r="C138" s="1" t="s">
        <v>1409</v>
      </c>
      <c r="D138" s="59">
        <v>20</v>
      </c>
      <c r="E138" s="59">
        <v>40</v>
      </c>
      <c r="K138" s="33">
        <v>1</v>
      </c>
    </row>
    <row r="139" spans="1:11" x14ac:dyDescent="0.25">
      <c r="A139" s="28">
        <v>16</v>
      </c>
      <c r="B139" s="1" t="s">
        <v>419</v>
      </c>
      <c r="C139" s="1" t="s">
        <v>1410</v>
      </c>
      <c r="D139" s="59">
        <v>20</v>
      </c>
      <c r="E139" s="59">
        <v>40</v>
      </c>
      <c r="K139" s="33">
        <v>1</v>
      </c>
    </row>
    <row r="140" spans="1:11" x14ac:dyDescent="0.25">
      <c r="A140" s="28">
        <v>17</v>
      </c>
      <c r="B140" s="1" t="s">
        <v>419</v>
      </c>
      <c r="C140" s="1" t="s">
        <v>1411</v>
      </c>
      <c r="D140" s="59">
        <v>20</v>
      </c>
      <c r="E140" s="59">
        <v>40</v>
      </c>
      <c r="K140" s="33">
        <v>1</v>
      </c>
    </row>
    <row r="141" spans="1:11" x14ac:dyDescent="0.25">
      <c r="A141" s="28">
        <v>18</v>
      </c>
      <c r="B141" s="1" t="s">
        <v>419</v>
      </c>
      <c r="C141" s="1" t="s">
        <v>1412</v>
      </c>
      <c r="D141" s="59">
        <v>20</v>
      </c>
      <c r="E141" s="59">
        <v>40</v>
      </c>
      <c r="K141" s="33">
        <v>1</v>
      </c>
    </row>
    <row r="142" spans="1:11" x14ac:dyDescent="0.25">
      <c r="A142" s="28">
        <v>19</v>
      </c>
      <c r="B142" s="1" t="s">
        <v>419</v>
      </c>
      <c r="C142" s="1" t="s">
        <v>1413</v>
      </c>
      <c r="D142" s="59">
        <v>20</v>
      </c>
      <c r="E142" s="59">
        <v>40</v>
      </c>
      <c r="K142" s="33">
        <v>1</v>
      </c>
    </row>
    <row r="143" spans="1:11" x14ac:dyDescent="0.25">
      <c r="A143" s="28">
        <v>20</v>
      </c>
      <c r="B143" s="1" t="s">
        <v>419</v>
      </c>
      <c r="C143" s="1" t="s">
        <v>1414</v>
      </c>
      <c r="D143" s="59">
        <v>20</v>
      </c>
      <c r="E143" s="59">
        <v>40</v>
      </c>
      <c r="K143" s="33">
        <v>1</v>
      </c>
    </row>
    <row r="144" spans="1:11" x14ac:dyDescent="0.25">
      <c r="A144" s="28">
        <v>21</v>
      </c>
      <c r="B144" s="1" t="s">
        <v>419</v>
      </c>
      <c r="C144" s="1" t="s">
        <v>740</v>
      </c>
      <c r="D144" s="59">
        <v>20</v>
      </c>
      <c r="E144" s="59">
        <v>40</v>
      </c>
      <c r="K144" s="33">
        <v>1</v>
      </c>
    </row>
    <row r="145" spans="1:14" x14ac:dyDescent="0.25">
      <c r="A145" s="28">
        <v>22</v>
      </c>
      <c r="B145" s="1" t="s">
        <v>419</v>
      </c>
      <c r="C145" s="1" t="s">
        <v>1416</v>
      </c>
      <c r="D145" s="59">
        <v>20</v>
      </c>
      <c r="E145" s="59">
        <v>40</v>
      </c>
      <c r="K145" s="33">
        <v>1</v>
      </c>
    </row>
    <row r="146" spans="1:14" x14ac:dyDescent="0.25">
      <c r="A146" s="28">
        <v>23</v>
      </c>
      <c r="B146" s="1" t="s">
        <v>419</v>
      </c>
      <c r="C146" s="1" t="s">
        <v>1417</v>
      </c>
      <c r="D146" s="59">
        <v>20</v>
      </c>
      <c r="E146" s="59">
        <v>40</v>
      </c>
      <c r="K146" s="33">
        <v>1</v>
      </c>
    </row>
    <row r="147" spans="1:14" x14ac:dyDescent="0.25">
      <c r="A147" s="28">
        <v>24</v>
      </c>
      <c r="B147" s="1" t="s">
        <v>419</v>
      </c>
      <c r="C147" s="1" t="s">
        <v>1880</v>
      </c>
      <c r="D147" s="59">
        <v>20</v>
      </c>
      <c r="E147" s="59">
        <v>40</v>
      </c>
      <c r="K147" s="33">
        <v>1</v>
      </c>
    </row>
    <row r="148" spans="1:14" x14ac:dyDescent="0.25">
      <c r="A148" s="28">
        <v>25</v>
      </c>
      <c r="B148" s="1" t="s">
        <v>419</v>
      </c>
      <c r="C148" s="1" t="s">
        <v>1418</v>
      </c>
      <c r="D148" s="59">
        <v>20</v>
      </c>
      <c r="E148" s="59">
        <v>40</v>
      </c>
      <c r="K148" s="33">
        <v>1</v>
      </c>
    </row>
    <row r="149" spans="1:14" x14ac:dyDescent="0.25">
      <c r="A149" s="28">
        <v>26</v>
      </c>
      <c r="B149" s="1" t="s">
        <v>419</v>
      </c>
      <c r="C149" s="1" t="s">
        <v>1419</v>
      </c>
      <c r="D149" s="59">
        <v>20</v>
      </c>
      <c r="E149" s="59">
        <v>40</v>
      </c>
      <c r="K149" s="33">
        <v>1</v>
      </c>
    </row>
    <row r="150" spans="1:14" x14ac:dyDescent="0.25">
      <c r="A150" s="28">
        <v>27</v>
      </c>
      <c r="B150" s="1" t="s">
        <v>419</v>
      </c>
      <c r="C150" s="1" t="s">
        <v>741</v>
      </c>
      <c r="D150" s="59">
        <v>20</v>
      </c>
      <c r="E150" s="59">
        <v>40</v>
      </c>
      <c r="K150" s="33">
        <v>1</v>
      </c>
    </row>
    <row r="151" spans="1:14" x14ac:dyDescent="0.25">
      <c r="A151" s="28">
        <v>28</v>
      </c>
      <c r="B151" s="1" t="s">
        <v>419</v>
      </c>
      <c r="C151" s="1" t="s">
        <v>1420</v>
      </c>
      <c r="D151" s="59">
        <v>20</v>
      </c>
      <c r="E151" s="59">
        <v>40</v>
      </c>
      <c r="K151" s="33">
        <v>1</v>
      </c>
    </row>
    <row r="152" spans="1:14" x14ac:dyDescent="0.25">
      <c r="A152" s="28">
        <v>29</v>
      </c>
      <c r="B152" s="1" t="s">
        <v>419</v>
      </c>
      <c r="C152" s="1" t="s">
        <v>1421</v>
      </c>
      <c r="D152" s="59">
        <v>20</v>
      </c>
      <c r="E152" s="59">
        <v>40</v>
      </c>
      <c r="K152" s="33">
        <v>1</v>
      </c>
    </row>
    <row r="153" spans="1:14" x14ac:dyDescent="0.25">
      <c r="A153" s="28">
        <v>30</v>
      </c>
      <c r="B153" s="1" t="s">
        <v>419</v>
      </c>
      <c r="C153" s="1" t="s">
        <v>1422</v>
      </c>
      <c r="D153" s="59">
        <v>20</v>
      </c>
      <c r="E153" s="59">
        <v>40</v>
      </c>
      <c r="K153" s="33">
        <v>1</v>
      </c>
    </row>
    <row r="154" spans="1:14" x14ac:dyDescent="0.25">
      <c r="A154" s="28">
        <v>31</v>
      </c>
      <c r="B154" s="1" t="s">
        <v>419</v>
      </c>
      <c r="C154" s="1" t="s">
        <v>1423</v>
      </c>
      <c r="D154" s="59">
        <v>20</v>
      </c>
      <c r="E154" s="59">
        <v>40</v>
      </c>
      <c r="K154" s="33">
        <v>1</v>
      </c>
    </row>
    <row r="155" spans="1:14" x14ac:dyDescent="0.25">
      <c r="A155" s="28">
        <v>32</v>
      </c>
      <c r="B155" s="1" t="s">
        <v>419</v>
      </c>
      <c r="C155" s="1" t="s">
        <v>1424</v>
      </c>
      <c r="D155" s="59">
        <v>20</v>
      </c>
      <c r="E155" s="59">
        <v>40</v>
      </c>
      <c r="K155" s="33">
        <v>1</v>
      </c>
    </row>
    <row r="156" spans="1:14" x14ac:dyDescent="0.25">
      <c r="A156" s="28">
        <v>33</v>
      </c>
      <c r="B156" s="1" t="s">
        <v>419</v>
      </c>
      <c r="C156" s="1" t="s">
        <v>1425</v>
      </c>
      <c r="D156" s="59">
        <v>20</v>
      </c>
      <c r="E156" s="59">
        <v>40</v>
      </c>
      <c r="K156" s="33">
        <v>1</v>
      </c>
    </row>
    <row r="157" spans="1:14" s="4" customFormat="1" x14ac:dyDescent="0.25">
      <c r="A157" s="47">
        <v>34</v>
      </c>
      <c r="B157" s="42" t="s">
        <v>419</v>
      </c>
      <c r="C157" s="42" t="s">
        <v>1426</v>
      </c>
      <c r="D157" s="58">
        <v>15</v>
      </c>
      <c r="E157" s="58">
        <v>20</v>
      </c>
      <c r="J157" s="33">
        <v>1</v>
      </c>
      <c r="K157" s="33"/>
      <c r="L157" s="33"/>
      <c r="M157" s="33"/>
      <c r="N157" s="33"/>
    </row>
    <row r="158" spans="1:14" x14ac:dyDescent="0.25">
      <c r="A158" s="28">
        <v>35</v>
      </c>
      <c r="B158" s="1" t="s">
        <v>419</v>
      </c>
      <c r="C158" s="1" t="s">
        <v>737</v>
      </c>
      <c r="D158" s="59">
        <v>20</v>
      </c>
      <c r="E158" s="59">
        <v>40</v>
      </c>
      <c r="K158" s="33">
        <v>1</v>
      </c>
    </row>
    <row r="159" spans="1:14" x14ac:dyDescent="0.25">
      <c r="A159" s="28">
        <v>36</v>
      </c>
      <c r="B159" s="1" t="s">
        <v>419</v>
      </c>
      <c r="C159" s="1" t="s">
        <v>1427</v>
      </c>
      <c r="D159" s="59">
        <v>20</v>
      </c>
      <c r="E159" s="59">
        <v>40</v>
      </c>
      <c r="K159" s="33">
        <v>1</v>
      </c>
    </row>
    <row r="160" spans="1:14" x14ac:dyDescent="0.25">
      <c r="A160" s="28">
        <v>37</v>
      </c>
      <c r="B160" s="1" t="s">
        <v>419</v>
      </c>
      <c r="C160" s="1" t="s">
        <v>1428</v>
      </c>
      <c r="D160" s="59">
        <v>20</v>
      </c>
      <c r="E160" s="59">
        <v>40</v>
      </c>
      <c r="K160" s="33">
        <v>1</v>
      </c>
    </row>
    <row r="161" spans="1:14" s="4" customFormat="1" x14ac:dyDescent="0.25">
      <c r="A161" s="47">
        <v>38</v>
      </c>
      <c r="B161" s="42" t="s">
        <v>419</v>
      </c>
      <c r="C161" s="42" t="s">
        <v>1429</v>
      </c>
      <c r="D161" s="58">
        <v>15</v>
      </c>
      <c r="E161" s="58">
        <v>20</v>
      </c>
      <c r="J161" s="33">
        <v>1</v>
      </c>
      <c r="K161" s="33"/>
      <c r="L161" s="33"/>
      <c r="M161" s="33"/>
      <c r="N161" s="33"/>
    </row>
    <row r="162" spans="1:14" s="4" customFormat="1" x14ac:dyDescent="0.25">
      <c r="A162" s="47">
        <v>39</v>
      </c>
      <c r="B162" s="42" t="s">
        <v>419</v>
      </c>
      <c r="C162" s="42" t="s">
        <v>1430</v>
      </c>
      <c r="D162" s="58">
        <v>15</v>
      </c>
      <c r="E162" s="58">
        <v>20</v>
      </c>
      <c r="J162" s="33">
        <v>1</v>
      </c>
      <c r="K162" s="33"/>
      <c r="L162" s="33"/>
      <c r="M162" s="33"/>
      <c r="N162" s="33"/>
    </row>
    <row r="163" spans="1:14" s="4" customFormat="1" x14ac:dyDescent="0.25">
      <c r="A163" s="47">
        <v>40</v>
      </c>
      <c r="B163" s="42" t="s">
        <v>419</v>
      </c>
      <c r="C163" s="42" t="s">
        <v>1431</v>
      </c>
      <c r="D163" s="58">
        <v>15</v>
      </c>
      <c r="E163" s="58">
        <v>20</v>
      </c>
      <c r="J163" s="33">
        <v>1</v>
      </c>
      <c r="K163" s="33"/>
      <c r="L163" s="33"/>
      <c r="M163" s="33"/>
      <c r="N163" s="33"/>
    </row>
    <row r="164" spans="1:14" x14ac:dyDescent="0.25">
      <c r="A164" s="28">
        <v>41</v>
      </c>
      <c r="B164" s="1" t="s">
        <v>419</v>
      </c>
      <c r="C164" s="1" t="s">
        <v>1432</v>
      </c>
      <c r="D164" s="59">
        <v>20</v>
      </c>
      <c r="E164" s="59">
        <v>40</v>
      </c>
      <c r="K164" s="33">
        <v>1</v>
      </c>
    </row>
    <row r="165" spans="1:14" s="4" customFormat="1" x14ac:dyDescent="0.25">
      <c r="A165" s="47">
        <v>42</v>
      </c>
      <c r="B165" s="42" t="s">
        <v>419</v>
      </c>
      <c r="C165" s="42" t="s">
        <v>1433</v>
      </c>
      <c r="D165" s="58">
        <v>15</v>
      </c>
      <c r="E165" s="58">
        <v>20</v>
      </c>
      <c r="J165" s="33">
        <v>1</v>
      </c>
      <c r="K165" s="33"/>
      <c r="L165" s="33"/>
      <c r="M165" s="33"/>
      <c r="N165" s="33"/>
    </row>
    <row r="166" spans="1:14" x14ac:dyDescent="0.25">
      <c r="C166" s="67" t="s">
        <v>1929</v>
      </c>
      <c r="D166" s="67">
        <f>SUM(D123:D165)</f>
        <v>785</v>
      </c>
      <c r="E166" s="67">
        <f>SUM(E123:E165)</f>
        <v>1520</v>
      </c>
      <c r="J166" s="33">
        <f>SUM(J124:J165)</f>
        <v>8</v>
      </c>
    </row>
    <row r="168" spans="1:14" x14ac:dyDescent="0.25">
      <c r="B168" s="35" t="s">
        <v>1916</v>
      </c>
    </row>
    <row r="169" spans="1:14" ht="30" x14ac:dyDescent="0.25">
      <c r="A169" s="80"/>
      <c r="B169" s="30" t="s">
        <v>1614</v>
      </c>
      <c r="C169" s="30" t="s">
        <v>416</v>
      </c>
      <c r="D169" s="56" t="s">
        <v>1918</v>
      </c>
      <c r="E169" s="56" t="s">
        <v>1919</v>
      </c>
    </row>
    <row r="170" spans="1:14" x14ac:dyDescent="0.25">
      <c r="A170" s="28"/>
      <c r="B170" s="1"/>
      <c r="C170" s="1"/>
      <c r="D170" s="1"/>
      <c r="E170" s="1"/>
    </row>
    <row r="171" spans="1:14" x14ac:dyDescent="0.25">
      <c r="A171" s="28">
        <v>1</v>
      </c>
      <c r="B171" s="1" t="s">
        <v>823</v>
      </c>
      <c r="C171" s="1" t="s">
        <v>1232</v>
      </c>
      <c r="D171" s="59">
        <v>10</v>
      </c>
      <c r="E171" s="59">
        <v>50</v>
      </c>
      <c r="K171" s="33">
        <v>1</v>
      </c>
    </row>
    <row r="172" spans="1:14" x14ac:dyDescent="0.25">
      <c r="A172" s="28">
        <v>2</v>
      </c>
      <c r="B172" s="1" t="s">
        <v>826</v>
      </c>
      <c r="C172" s="1" t="s">
        <v>1234</v>
      </c>
      <c r="D172" s="59">
        <v>10</v>
      </c>
      <c r="E172" s="59">
        <v>50</v>
      </c>
      <c r="K172" s="33">
        <v>1</v>
      </c>
    </row>
    <row r="173" spans="1:14" x14ac:dyDescent="0.25">
      <c r="A173" s="28">
        <v>3</v>
      </c>
      <c r="B173" s="1" t="s">
        <v>827</v>
      </c>
      <c r="C173" s="1" t="s">
        <v>1235</v>
      </c>
      <c r="D173" s="59">
        <v>10</v>
      </c>
      <c r="E173" s="59">
        <v>50</v>
      </c>
      <c r="K173" s="33">
        <v>1</v>
      </c>
    </row>
    <row r="174" spans="1:14" x14ac:dyDescent="0.25">
      <c r="A174" s="28">
        <v>4</v>
      </c>
      <c r="B174" s="1" t="s">
        <v>828</v>
      </c>
      <c r="C174" s="1" t="s">
        <v>1236</v>
      </c>
      <c r="D174" s="59">
        <v>10</v>
      </c>
      <c r="E174" s="59">
        <v>50</v>
      </c>
      <c r="K174" s="33">
        <v>1</v>
      </c>
    </row>
    <row r="175" spans="1:14" x14ac:dyDescent="0.25">
      <c r="A175" s="28">
        <v>5</v>
      </c>
      <c r="B175" s="1" t="s">
        <v>829</v>
      </c>
      <c r="C175" s="1" t="s">
        <v>725</v>
      </c>
      <c r="D175" s="59">
        <v>10</v>
      </c>
      <c r="E175" s="59">
        <v>50</v>
      </c>
      <c r="K175" s="33">
        <v>1</v>
      </c>
    </row>
    <row r="176" spans="1:14" x14ac:dyDescent="0.25">
      <c r="A176" s="28">
        <v>6</v>
      </c>
      <c r="B176" s="1" t="s">
        <v>830</v>
      </c>
      <c r="C176" s="1" t="s">
        <v>742</v>
      </c>
      <c r="D176" s="59">
        <v>10</v>
      </c>
      <c r="E176" s="59">
        <v>50</v>
      </c>
      <c r="K176" s="33">
        <v>1</v>
      </c>
    </row>
    <row r="177" spans="1:11" x14ac:dyDescent="0.25">
      <c r="A177" s="28">
        <v>7</v>
      </c>
      <c r="B177" s="1" t="s">
        <v>831</v>
      </c>
      <c r="C177" s="1" t="s">
        <v>736</v>
      </c>
      <c r="D177" s="59">
        <v>10</v>
      </c>
      <c r="E177" s="59">
        <v>50</v>
      </c>
      <c r="K177" s="33">
        <v>1</v>
      </c>
    </row>
    <row r="178" spans="1:11" x14ac:dyDescent="0.25">
      <c r="A178" s="28">
        <v>8</v>
      </c>
      <c r="B178" s="1" t="s">
        <v>832</v>
      </c>
      <c r="C178" s="1" t="s">
        <v>726</v>
      </c>
      <c r="D178" s="59">
        <v>10</v>
      </c>
      <c r="E178" s="59">
        <v>50</v>
      </c>
      <c r="K178" s="33">
        <v>1</v>
      </c>
    </row>
    <row r="179" spans="1:11" x14ac:dyDescent="0.25">
      <c r="A179" s="28">
        <v>9</v>
      </c>
      <c r="B179" s="1" t="s">
        <v>833</v>
      </c>
      <c r="C179" s="1" t="s">
        <v>727</v>
      </c>
      <c r="D179" s="59">
        <v>10</v>
      </c>
      <c r="E179" s="59">
        <v>50</v>
      </c>
      <c r="K179" s="33">
        <v>1</v>
      </c>
    </row>
    <row r="180" spans="1:11" x14ac:dyDescent="0.25">
      <c r="A180" s="28">
        <v>10</v>
      </c>
      <c r="B180" s="1" t="s">
        <v>834</v>
      </c>
      <c r="C180" s="1" t="s">
        <v>735</v>
      </c>
      <c r="D180" s="59">
        <v>10</v>
      </c>
      <c r="E180" s="59">
        <v>50</v>
      </c>
      <c r="K180" s="33">
        <v>1</v>
      </c>
    </row>
    <row r="181" spans="1:11" x14ac:dyDescent="0.25">
      <c r="A181" s="28">
        <v>11</v>
      </c>
      <c r="B181" s="1" t="s">
        <v>835</v>
      </c>
      <c r="C181" s="1" t="s">
        <v>1231</v>
      </c>
      <c r="D181" s="59">
        <v>10</v>
      </c>
      <c r="E181" s="59">
        <v>50</v>
      </c>
      <c r="K181" s="33">
        <v>1</v>
      </c>
    </row>
    <row r="182" spans="1:11" x14ac:dyDescent="0.25">
      <c r="A182" s="28">
        <v>12</v>
      </c>
      <c r="B182" s="1" t="s">
        <v>836</v>
      </c>
      <c r="C182" s="1" t="s">
        <v>729</v>
      </c>
      <c r="D182" s="59">
        <v>10</v>
      </c>
      <c r="E182" s="59">
        <v>50</v>
      </c>
      <c r="K182" s="33">
        <v>1</v>
      </c>
    </row>
    <row r="183" spans="1:11" x14ac:dyDescent="0.25">
      <c r="A183" s="28">
        <v>13</v>
      </c>
      <c r="B183" s="1" t="s">
        <v>837</v>
      </c>
      <c r="C183" s="1" t="s">
        <v>743</v>
      </c>
      <c r="D183" s="59">
        <v>10</v>
      </c>
      <c r="E183" s="59">
        <v>50</v>
      </c>
      <c r="K183" s="33">
        <v>1</v>
      </c>
    </row>
    <row r="184" spans="1:11" x14ac:dyDescent="0.25">
      <c r="A184" s="28">
        <v>14</v>
      </c>
      <c r="B184" s="1" t="s">
        <v>839</v>
      </c>
      <c r="C184" s="1" t="s">
        <v>1238</v>
      </c>
      <c r="D184" s="59">
        <v>10</v>
      </c>
      <c r="E184" s="59">
        <v>50</v>
      </c>
      <c r="K184" s="33">
        <v>1</v>
      </c>
    </row>
    <row r="185" spans="1:11" x14ac:dyDescent="0.25">
      <c r="A185" s="28">
        <v>15</v>
      </c>
      <c r="B185" s="1" t="s">
        <v>941</v>
      </c>
      <c r="C185" s="1" t="s">
        <v>1237</v>
      </c>
      <c r="D185" s="59">
        <v>10</v>
      </c>
      <c r="E185" s="59">
        <v>50</v>
      </c>
      <c r="K185" s="33">
        <v>1</v>
      </c>
    </row>
    <row r="186" spans="1:11" x14ac:dyDescent="0.25">
      <c r="A186" s="28">
        <v>16</v>
      </c>
      <c r="B186" s="1" t="s">
        <v>942</v>
      </c>
      <c r="C186" s="1" t="s">
        <v>738</v>
      </c>
      <c r="D186" s="59">
        <v>10</v>
      </c>
      <c r="E186" s="59">
        <v>50</v>
      </c>
      <c r="K186" s="33">
        <v>1</v>
      </c>
    </row>
    <row r="187" spans="1:11" x14ac:dyDescent="0.25">
      <c r="C187" s="67" t="s">
        <v>1929</v>
      </c>
      <c r="D187" s="67">
        <f>SUM(D170:D186)</f>
        <v>160</v>
      </c>
      <c r="E187" s="67">
        <f>SUM(E170:E186)</f>
        <v>800</v>
      </c>
      <c r="J187" s="33">
        <f>SUM(J10:J186)</f>
        <v>188</v>
      </c>
      <c r="K187" s="33">
        <f>SUM(K10:K186)</f>
        <v>63</v>
      </c>
    </row>
    <row r="188" spans="1:11" x14ac:dyDescent="0.25">
      <c r="D188" s="26"/>
      <c r="E188" s="26"/>
      <c r="J188" s="36">
        <f>J187/K189</f>
        <v>0.74900398406374502</v>
      </c>
      <c r="K188" s="36">
        <f>K187/K189</f>
        <v>0.25099601593625498</v>
      </c>
    </row>
    <row r="189" spans="1:11" x14ac:dyDescent="0.25">
      <c r="A189" s="2">
        <f>A186+A165+A118+A99+A64</f>
        <v>157</v>
      </c>
      <c r="K189" s="33">
        <f>J187+K187</f>
        <v>251</v>
      </c>
    </row>
    <row r="190" spans="1:11" x14ac:dyDescent="0.25">
      <c r="E190" s="26"/>
      <c r="K190" s="36">
        <f>J188+K188</f>
        <v>1</v>
      </c>
    </row>
  </sheetData>
  <pageMargins left="0.70866141732283472" right="0.70866141732283472" top="0.74803149606299213" bottom="0.35433070866141736" header="0.31496062992125984" footer="0.31496062992125984"/>
  <pageSetup paperSize="1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85"/>
  <sheetViews>
    <sheetView topLeftCell="A142" workbookViewId="0">
      <selection activeCell="E155" sqref="E155:E161"/>
    </sheetView>
  </sheetViews>
  <sheetFormatPr defaultColWidth="8.85546875" defaultRowHeight="15" x14ac:dyDescent="0.25"/>
  <cols>
    <col min="1" max="1" width="6.5703125" style="2" customWidth="1"/>
    <col min="2" max="2" width="10.85546875" customWidth="1"/>
    <col min="3" max="3" width="41.28515625" customWidth="1"/>
    <col min="4" max="4" width="12.7109375" customWidth="1"/>
    <col min="5" max="5" width="13.42578125" customWidth="1"/>
  </cols>
  <sheetData>
    <row r="1" spans="1:5" ht="15.75" x14ac:dyDescent="0.25">
      <c r="A1" s="13"/>
      <c r="C1" s="55" t="s">
        <v>1917</v>
      </c>
    </row>
    <row r="2" spans="1:5" x14ac:dyDescent="0.25">
      <c r="A2" s="13"/>
      <c r="C2" s="68" t="s">
        <v>1928</v>
      </c>
    </row>
    <row r="3" spans="1:5" ht="15.75" x14ac:dyDescent="0.25">
      <c r="A3" s="13"/>
      <c r="C3" s="55"/>
    </row>
    <row r="4" spans="1:5" ht="15.75" x14ac:dyDescent="0.25">
      <c r="B4" s="37" t="s">
        <v>1907</v>
      </c>
    </row>
    <row r="6" spans="1:5" x14ac:dyDescent="0.25">
      <c r="B6" s="35" t="s">
        <v>1923</v>
      </c>
    </row>
    <row r="7" spans="1:5" ht="45" x14ac:dyDescent="0.25">
      <c r="A7" s="80"/>
      <c r="B7" s="30" t="s">
        <v>1614</v>
      </c>
      <c r="C7" s="30" t="s">
        <v>416</v>
      </c>
      <c r="D7" s="56" t="s">
        <v>1918</v>
      </c>
      <c r="E7" s="56" t="s">
        <v>1919</v>
      </c>
    </row>
    <row r="8" spans="1:5" x14ac:dyDescent="0.25">
      <c r="A8" s="28"/>
      <c r="B8" s="61"/>
      <c r="C8" s="61"/>
      <c r="D8" s="47"/>
      <c r="E8" s="28"/>
    </row>
    <row r="9" spans="1:5" s="4" customFormat="1" x14ac:dyDescent="0.25">
      <c r="A9" s="47">
        <v>1</v>
      </c>
      <c r="B9" s="42" t="s">
        <v>420</v>
      </c>
      <c r="C9" s="42" t="s">
        <v>754</v>
      </c>
      <c r="D9" s="58">
        <v>15</v>
      </c>
      <c r="E9" s="58">
        <v>70</v>
      </c>
    </row>
    <row r="10" spans="1:5" s="4" customFormat="1" x14ac:dyDescent="0.25">
      <c r="A10" s="47">
        <v>2</v>
      </c>
      <c r="B10" s="42" t="s">
        <v>420</v>
      </c>
      <c r="C10" s="42" t="s">
        <v>755</v>
      </c>
      <c r="D10" s="58">
        <v>15</v>
      </c>
      <c r="E10" s="58">
        <v>70</v>
      </c>
    </row>
    <row r="11" spans="1:5" s="4" customFormat="1" x14ac:dyDescent="0.25">
      <c r="A11" s="47">
        <v>3</v>
      </c>
      <c r="B11" s="42" t="s">
        <v>420</v>
      </c>
      <c r="C11" s="42" t="s">
        <v>756</v>
      </c>
      <c r="D11" s="58">
        <v>15</v>
      </c>
      <c r="E11" s="58">
        <v>70</v>
      </c>
    </row>
    <row r="12" spans="1:5" s="4" customFormat="1" x14ac:dyDescent="0.25">
      <c r="A12" s="47">
        <v>4</v>
      </c>
      <c r="B12" s="42" t="s">
        <v>420</v>
      </c>
      <c r="C12" s="42" t="s">
        <v>757</v>
      </c>
      <c r="D12" s="58">
        <v>15</v>
      </c>
      <c r="E12" s="58">
        <v>70</v>
      </c>
    </row>
    <row r="13" spans="1:5" s="4" customFormat="1" x14ac:dyDescent="0.25">
      <c r="A13" s="47">
        <v>5</v>
      </c>
      <c r="B13" s="42" t="s">
        <v>420</v>
      </c>
      <c r="C13" s="42" t="s">
        <v>758</v>
      </c>
      <c r="D13" s="58">
        <v>15</v>
      </c>
      <c r="E13" s="58">
        <v>70</v>
      </c>
    </row>
    <row r="14" spans="1:5" s="4" customFormat="1" x14ac:dyDescent="0.25">
      <c r="A14" s="47">
        <v>6</v>
      </c>
      <c r="B14" s="42" t="s">
        <v>420</v>
      </c>
      <c r="C14" s="42" t="s">
        <v>759</v>
      </c>
      <c r="D14" s="58">
        <v>15</v>
      </c>
      <c r="E14" s="58">
        <v>70</v>
      </c>
    </row>
    <row r="15" spans="1:5" s="4" customFormat="1" x14ac:dyDescent="0.25">
      <c r="A15" s="47">
        <v>7</v>
      </c>
      <c r="B15" s="42" t="s">
        <v>420</v>
      </c>
      <c r="C15" s="42" t="s">
        <v>760</v>
      </c>
      <c r="D15" s="58">
        <v>15</v>
      </c>
      <c r="E15" s="58">
        <v>70</v>
      </c>
    </row>
    <row r="16" spans="1:5" s="4" customFormat="1" x14ac:dyDescent="0.25">
      <c r="A16" s="47">
        <v>8</v>
      </c>
      <c r="B16" s="42" t="s">
        <v>420</v>
      </c>
      <c r="C16" s="42" t="s">
        <v>768</v>
      </c>
      <c r="D16" s="58">
        <v>15</v>
      </c>
      <c r="E16" s="58">
        <v>70</v>
      </c>
    </row>
    <row r="17" spans="1:5" s="4" customFormat="1" x14ac:dyDescent="0.25">
      <c r="A17" s="47">
        <v>9</v>
      </c>
      <c r="B17" s="42" t="s">
        <v>420</v>
      </c>
      <c r="C17" s="42" t="s">
        <v>761</v>
      </c>
      <c r="D17" s="58">
        <v>15</v>
      </c>
      <c r="E17" s="58">
        <v>70</v>
      </c>
    </row>
    <row r="18" spans="1:5" s="4" customFormat="1" x14ac:dyDescent="0.25">
      <c r="A18" s="47">
        <v>10</v>
      </c>
      <c r="B18" s="42" t="s">
        <v>420</v>
      </c>
      <c r="C18" s="42" t="s">
        <v>770</v>
      </c>
      <c r="D18" s="58">
        <v>15</v>
      </c>
      <c r="E18" s="58">
        <v>70</v>
      </c>
    </row>
    <row r="19" spans="1:5" s="4" customFormat="1" x14ac:dyDescent="0.25">
      <c r="A19" s="47">
        <v>11</v>
      </c>
      <c r="B19" s="42" t="s">
        <v>420</v>
      </c>
      <c r="C19" s="42" t="s">
        <v>762</v>
      </c>
      <c r="D19" s="58">
        <v>15</v>
      </c>
      <c r="E19" s="58">
        <v>70</v>
      </c>
    </row>
    <row r="20" spans="1:5" s="4" customFormat="1" x14ac:dyDescent="0.25">
      <c r="A20" s="47">
        <v>12</v>
      </c>
      <c r="B20" s="42" t="s">
        <v>420</v>
      </c>
      <c r="C20" s="42" t="s">
        <v>763</v>
      </c>
      <c r="D20" s="58">
        <v>15</v>
      </c>
      <c r="E20" s="58">
        <v>70</v>
      </c>
    </row>
    <row r="21" spans="1:5" s="4" customFormat="1" x14ac:dyDescent="0.25">
      <c r="A21" s="47">
        <v>13</v>
      </c>
      <c r="B21" s="42" t="s">
        <v>433</v>
      </c>
      <c r="C21" s="42" t="s">
        <v>755</v>
      </c>
      <c r="D21" s="58">
        <v>15</v>
      </c>
      <c r="E21" s="58">
        <v>70</v>
      </c>
    </row>
    <row r="22" spans="1:5" s="4" customFormat="1" x14ac:dyDescent="0.25">
      <c r="A22" s="47">
        <v>14</v>
      </c>
      <c r="B22" s="42" t="s">
        <v>434</v>
      </c>
      <c r="C22" s="42" t="s">
        <v>755</v>
      </c>
      <c r="D22" s="58">
        <v>15</v>
      </c>
      <c r="E22" s="58">
        <v>70</v>
      </c>
    </row>
    <row r="23" spans="1:5" x14ac:dyDescent="0.25">
      <c r="A23" s="28">
        <v>15</v>
      </c>
      <c r="B23" s="1" t="s">
        <v>435</v>
      </c>
      <c r="C23" s="1" t="s">
        <v>764</v>
      </c>
      <c r="D23" s="59">
        <v>50</v>
      </c>
      <c r="E23" s="59">
        <v>150</v>
      </c>
    </row>
    <row r="24" spans="1:5" s="4" customFormat="1" x14ac:dyDescent="0.25">
      <c r="A24" s="47">
        <v>16</v>
      </c>
      <c r="B24" s="42" t="s">
        <v>436</v>
      </c>
      <c r="C24" s="42" t="s">
        <v>754</v>
      </c>
      <c r="D24" s="58">
        <v>15</v>
      </c>
      <c r="E24" s="58">
        <v>70</v>
      </c>
    </row>
    <row r="25" spans="1:5" s="4" customFormat="1" x14ac:dyDescent="0.25">
      <c r="A25" s="47">
        <v>17</v>
      </c>
      <c r="B25" s="42" t="s">
        <v>437</v>
      </c>
      <c r="C25" s="42" t="s">
        <v>758</v>
      </c>
      <c r="D25" s="58">
        <v>15</v>
      </c>
      <c r="E25" s="58">
        <v>70</v>
      </c>
    </row>
    <row r="26" spans="1:5" s="4" customFormat="1" x14ac:dyDescent="0.25">
      <c r="A26" s="47">
        <v>18</v>
      </c>
      <c r="B26" s="42" t="s">
        <v>438</v>
      </c>
      <c r="C26" s="42" t="s">
        <v>758</v>
      </c>
      <c r="D26" s="58">
        <v>15</v>
      </c>
      <c r="E26" s="58">
        <v>70</v>
      </c>
    </row>
    <row r="27" spans="1:5" x14ac:dyDescent="0.25">
      <c r="A27" s="28">
        <v>19</v>
      </c>
      <c r="B27" s="1" t="s">
        <v>439</v>
      </c>
      <c r="C27" s="1" t="s">
        <v>765</v>
      </c>
      <c r="D27" s="59">
        <v>50</v>
      </c>
      <c r="E27" s="59">
        <v>150</v>
      </c>
    </row>
    <row r="28" spans="1:5" s="4" customFormat="1" x14ac:dyDescent="0.25">
      <c r="A28" s="47">
        <v>20</v>
      </c>
      <c r="B28" s="42" t="s">
        <v>440</v>
      </c>
      <c r="C28" s="42" t="s">
        <v>756</v>
      </c>
      <c r="D28" s="58">
        <v>15</v>
      </c>
      <c r="E28" s="58">
        <v>70</v>
      </c>
    </row>
    <row r="29" spans="1:5" s="4" customFormat="1" x14ac:dyDescent="0.25">
      <c r="A29" s="47">
        <v>21</v>
      </c>
      <c r="B29" s="42" t="s">
        <v>441</v>
      </c>
      <c r="C29" s="42" t="s">
        <v>756</v>
      </c>
      <c r="D29" s="58">
        <v>15</v>
      </c>
      <c r="E29" s="58">
        <v>70</v>
      </c>
    </row>
    <row r="30" spans="1:5" s="4" customFormat="1" x14ac:dyDescent="0.25">
      <c r="A30" s="47">
        <v>22</v>
      </c>
      <c r="B30" s="42" t="s">
        <v>442</v>
      </c>
      <c r="C30" s="42" t="s">
        <v>756</v>
      </c>
      <c r="D30" s="58">
        <v>15</v>
      </c>
      <c r="E30" s="58">
        <v>70</v>
      </c>
    </row>
    <row r="31" spans="1:5" s="4" customFormat="1" x14ac:dyDescent="0.25">
      <c r="A31" s="47">
        <v>23</v>
      </c>
      <c r="B31" s="42" t="s">
        <v>443</v>
      </c>
      <c r="C31" s="42" t="s">
        <v>756</v>
      </c>
      <c r="D31" s="58">
        <v>15</v>
      </c>
      <c r="E31" s="58">
        <v>70</v>
      </c>
    </row>
    <row r="32" spans="1:5" s="4" customFormat="1" x14ac:dyDescent="0.25">
      <c r="A32" s="47">
        <v>24</v>
      </c>
      <c r="B32" s="42" t="s">
        <v>444</v>
      </c>
      <c r="C32" s="42" t="s">
        <v>756</v>
      </c>
      <c r="D32" s="58">
        <v>15</v>
      </c>
      <c r="E32" s="58">
        <v>70</v>
      </c>
    </row>
    <row r="33" spans="1:5" s="4" customFormat="1" x14ac:dyDescent="0.25">
      <c r="A33" s="47">
        <v>25</v>
      </c>
      <c r="B33" s="42" t="s">
        <v>445</v>
      </c>
      <c r="C33" s="42" t="s">
        <v>756</v>
      </c>
      <c r="D33" s="58">
        <v>15</v>
      </c>
      <c r="E33" s="58">
        <v>70</v>
      </c>
    </row>
    <row r="34" spans="1:5" s="4" customFormat="1" x14ac:dyDescent="0.25">
      <c r="A34" s="47">
        <v>26</v>
      </c>
      <c r="B34" s="42" t="s">
        <v>446</v>
      </c>
      <c r="C34" s="42" t="s">
        <v>756</v>
      </c>
      <c r="D34" s="58">
        <v>15</v>
      </c>
      <c r="E34" s="58">
        <v>70</v>
      </c>
    </row>
    <row r="35" spans="1:5" s="4" customFormat="1" x14ac:dyDescent="0.25">
      <c r="A35" s="47">
        <v>27</v>
      </c>
      <c r="B35" s="42" t="s">
        <v>447</v>
      </c>
      <c r="C35" s="42" t="s">
        <v>756</v>
      </c>
      <c r="D35" s="58">
        <v>15</v>
      </c>
      <c r="E35" s="58">
        <v>70</v>
      </c>
    </row>
    <row r="36" spans="1:5" s="4" customFormat="1" x14ac:dyDescent="0.25">
      <c r="A36" s="47">
        <v>28</v>
      </c>
      <c r="B36" s="42" t="s">
        <v>448</v>
      </c>
      <c r="C36" s="42" t="s">
        <v>756</v>
      </c>
      <c r="D36" s="58">
        <v>15</v>
      </c>
      <c r="E36" s="58">
        <v>70</v>
      </c>
    </row>
    <row r="37" spans="1:5" s="4" customFormat="1" x14ac:dyDescent="0.25">
      <c r="A37" s="47">
        <v>29</v>
      </c>
      <c r="B37" s="42" t="s">
        <v>449</v>
      </c>
      <c r="C37" s="42" t="s">
        <v>756</v>
      </c>
      <c r="D37" s="58">
        <v>15</v>
      </c>
      <c r="E37" s="58">
        <v>70</v>
      </c>
    </row>
    <row r="38" spans="1:5" s="4" customFormat="1" x14ac:dyDescent="0.25">
      <c r="A38" s="47">
        <v>30</v>
      </c>
      <c r="B38" s="42" t="s">
        <v>450</v>
      </c>
      <c r="C38" s="42" t="s">
        <v>757</v>
      </c>
      <c r="D38" s="58">
        <v>15</v>
      </c>
      <c r="E38" s="58">
        <v>70</v>
      </c>
    </row>
    <row r="39" spans="1:5" s="4" customFormat="1" x14ac:dyDescent="0.25">
      <c r="A39" s="47">
        <v>31</v>
      </c>
      <c r="B39" s="42" t="s">
        <v>451</v>
      </c>
      <c r="C39" s="42" t="s">
        <v>757</v>
      </c>
      <c r="D39" s="58">
        <v>15</v>
      </c>
      <c r="E39" s="58">
        <v>70</v>
      </c>
    </row>
    <row r="40" spans="1:5" s="4" customFormat="1" x14ac:dyDescent="0.25">
      <c r="A40" s="47">
        <v>32</v>
      </c>
      <c r="B40" s="42" t="s">
        <v>452</v>
      </c>
      <c r="C40" s="42" t="s">
        <v>1866</v>
      </c>
      <c r="D40" s="58">
        <v>15</v>
      </c>
      <c r="E40" s="58">
        <v>70</v>
      </c>
    </row>
    <row r="41" spans="1:5" s="4" customFormat="1" x14ac:dyDescent="0.25">
      <c r="A41" s="47">
        <v>33</v>
      </c>
      <c r="B41" s="42" t="s">
        <v>453</v>
      </c>
      <c r="C41" s="42" t="s">
        <v>766</v>
      </c>
      <c r="D41" s="58">
        <v>15</v>
      </c>
      <c r="E41" s="58">
        <v>70</v>
      </c>
    </row>
    <row r="42" spans="1:5" s="4" customFormat="1" x14ac:dyDescent="0.25">
      <c r="A42" s="47">
        <v>34</v>
      </c>
      <c r="B42" s="42" t="s">
        <v>454</v>
      </c>
      <c r="C42" s="42" t="s">
        <v>759</v>
      </c>
      <c r="D42" s="58">
        <v>15</v>
      </c>
      <c r="E42" s="58">
        <v>70</v>
      </c>
    </row>
    <row r="43" spans="1:5" s="4" customFormat="1" x14ac:dyDescent="0.25">
      <c r="A43" s="47">
        <v>35</v>
      </c>
      <c r="B43" s="42" t="s">
        <v>455</v>
      </c>
      <c r="C43" s="42" t="s">
        <v>759</v>
      </c>
      <c r="D43" s="58">
        <v>15</v>
      </c>
      <c r="E43" s="58">
        <v>70</v>
      </c>
    </row>
    <row r="44" spans="1:5" s="4" customFormat="1" x14ac:dyDescent="0.25">
      <c r="A44" s="47">
        <v>36</v>
      </c>
      <c r="B44" s="42" t="s">
        <v>456</v>
      </c>
      <c r="C44" s="42" t="s">
        <v>760</v>
      </c>
      <c r="D44" s="58">
        <v>15</v>
      </c>
      <c r="E44" s="58">
        <v>70</v>
      </c>
    </row>
    <row r="45" spans="1:5" s="4" customFormat="1" x14ac:dyDescent="0.25">
      <c r="A45" s="47">
        <v>37</v>
      </c>
      <c r="B45" s="42" t="s">
        <v>457</v>
      </c>
      <c r="C45" s="42" t="s">
        <v>760</v>
      </c>
      <c r="D45" s="58">
        <v>15</v>
      </c>
      <c r="E45" s="58">
        <v>70</v>
      </c>
    </row>
    <row r="46" spans="1:5" s="4" customFormat="1" x14ac:dyDescent="0.25">
      <c r="A46" s="47">
        <v>38</v>
      </c>
      <c r="B46" s="42" t="s">
        <v>458</v>
      </c>
      <c r="C46" s="42" t="s">
        <v>762</v>
      </c>
      <c r="D46" s="58">
        <v>15</v>
      </c>
      <c r="E46" s="58">
        <v>70</v>
      </c>
    </row>
    <row r="47" spans="1:5" s="4" customFormat="1" x14ac:dyDescent="0.25">
      <c r="A47" s="47">
        <v>39</v>
      </c>
      <c r="B47" s="42" t="s">
        <v>459</v>
      </c>
      <c r="C47" s="42" t="s">
        <v>761</v>
      </c>
      <c r="D47" s="58">
        <v>15</v>
      </c>
      <c r="E47" s="58">
        <v>70</v>
      </c>
    </row>
    <row r="48" spans="1:5" s="4" customFormat="1" x14ac:dyDescent="0.25">
      <c r="A48" s="47">
        <v>40</v>
      </c>
      <c r="B48" s="42" t="s">
        <v>460</v>
      </c>
      <c r="C48" s="42" t="s">
        <v>767</v>
      </c>
      <c r="D48" s="58">
        <v>15</v>
      </c>
      <c r="E48" s="58">
        <v>70</v>
      </c>
    </row>
    <row r="49" spans="1:5" s="4" customFormat="1" x14ac:dyDescent="0.25">
      <c r="A49" s="47">
        <v>41</v>
      </c>
      <c r="B49" s="42" t="s">
        <v>461</v>
      </c>
      <c r="C49" s="42" t="s">
        <v>768</v>
      </c>
      <c r="D49" s="58">
        <v>15</v>
      </c>
      <c r="E49" s="58">
        <v>70</v>
      </c>
    </row>
    <row r="50" spans="1:5" s="4" customFormat="1" x14ac:dyDescent="0.25">
      <c r="A50" s="47">
        <v>42</v>
      </c>
      <c r="B50" s="42" t="s">
        <v>462</v>
      </c>
      <c r="C50" s="42" t="s">
        <v>755</v>
      </c>
      <c r="D50" s="58">
        <v>15</v>
      </c>
      <c r="E50" s="58">
        <v>70</v>
      </c>
    </row>
    <row r="51" spans="1:5" s="4" customFormat="1" x14ac:dyDescent="0.25">
      <c r="A51" s="47">
        <v>43</v>
      </c>
      <c r="B51" s="42" t="s">
        <v>463</v>
      </c>
      <c r="C51" s="42" t="s">
        <v>755</v>
      </c>
      <c r="D51" s="58">
        <v>15</v>
      </c>
      <c r="E51" s="58">
        <v>70</v>
      </c>
    </row>
    <row r="52" spans="1:5" x14ac:dyDescent="0.25">
      <c r="A52" s="28">
        <v>44</v>
      </c>
      <c r="B52" s="1" t="s">
        <v>464</v>
      </c>
      <c r="C52" s="1" t="s">
        <v>769</v>
      </c>
      <c r="D52" s="59">
        <v>50</v>
      </c>
      <c r="E52" s="59">
        <v>150</v>
      </c>
    </row>
    <row r="53" spans="1:5" s="4" customFormat="1" x14ac:dyDescent="0.25">
      <c r="A53" s="47">
        <v>45</v>
      </c>
      <c r="B53" s="42" t="s">
        <v>465</v>
      </c>
      <c r="C53" s="42" t="s">
        <v>756</v>
      </c>
      <c r="D53" s="58">
        <v>15</v>
      </c>
      <c r="E53" s="58">
        <v>70</v>
      </c>
    </row>
    <row r="54" spans="1:5" s="4" customFormat="1" x14ac:dyDescent="0.25">
      <c r="A54" s="47">
        <v>46</v>
      </c>
      <c r="B54" s="42" t="s">
        <v>466</v>
      </c>
      <c r="C54" s="42" t="s">
        <v>754</v>
      </c>
      <c r="D54" s="58">
        <v>15</v>
      </c>
      <c r="E54" s="58">
        <v>70</v>
      </c>
    </row>
    <row r="55" spans="1:5" s="4" customFormat="1" x14ac:dyDescent="0.25">
      <c r="A55" s="47">
        <v>47</v>
      </c>
      <c r="B55" s="42" t="s">
        <v>467</v>
      </c>
      <c r="C55" s="42" t="s">
        <v>759</v>
      </c>
      <c r="D55" s="58">
        <v>15</v>
      </c>
      <c r="E55" s="58">
        <v>70</v>
      </c>
    </row>
    <row r="56" spans="1:5" s="4" customFormat="1" x14ac:dyDescent="0.25">
      <c r="A56" s="47">
        <v>48</v>
      </c>
      <c r="B56" s="42" t="s">
        <v>468</v>
      </c>
      <c r="C56" s="42" t="s">
        <v>759</v>
      </c>
      <c r="D56" s="58">
        <v>15</v>
      </c>
      <c r="E56" s="58">
        <v>70</v>
      </c>
    </row>
    <row r="57" spans="1:5" s="4" customFormat="1" x14ac:dyDescent="0.25">
      <c r="A57" s="47">
        <v>49</v>
      </c>
      <c r="B57" s="42" t="s">
        <v>469</v>
      </c>
      <c r="C57" s="42" t="s">
        <v>759</v>
      </c>
      <c r="D57" s="58">
        <v>15</v>
      </c>
      <c r="E57" s="58">
        <v>70</v>
      </c>
    </row>
    <row r="58" spans="1:5" s="4" customFormat="1" x14ac:dyDescent="0.25">
      <c r="A58" s="47">
        <v>50</v>
      </c>
      <c r="B58" s="42" t="s">
        <v>470</v>
      </c>
      <c r="C58" s="42" t="s">
        <v>763</v>
      </c>
      <c r="D58" s="58">
        <v>15</v>
      </c>
      <c r="E58" s="58">
        <v>70</v>
      </c>
    </row>
    <row r="59" spans="1:5" s="4" customFormat="1" x14ac:dyDescent="0.25">
      <c r="A59" s="47">
        <v>51</v>
      </c>
      <c r="B59" s="42" t="s">
        <v>471</v>
      </c>
      <c r="C59" s="42" t="s">
        <v>770</v>
      </c>
      <c r="D59" s="58">
        <v>15</v>
      </c>
      <c r="E59" s="58">
        <v>70</v>
      </c>
    </row>
    <row r="60" spans="1:5" s="4" customFormat="1" x14ac:dyDescent="0.25">
      <c r="A60" s="47">
        <v>52</v>
      </c>
      <c r="B60" s="42" t="s">
        <v>472</v>
      </c>
      <c r="C60" s="42" t="s">
        <v>761</v>
      </c>
      <c r="D60" s="58">
        <v>15</v>
      </c>
      <c r="E60" s="58">
        <v>70</v>
      </c>
    </row>
    <row r="61" spans="1:5" s="4" customFormat="1" x14ac:dyDescent="0.25">
      <c r="A61" s="47">
        <v>53</v>
      </c>
      <c r="B61" s="42" t="s">
        <v>473</v>
      </c>
      <c r="C61" s="42" t="s">
        <v>771</v>
      </c>
      <c r="D61" s="58">
        <v>15</v>
      </c>
      <c r="E61" s="58">
        <v>70</v>
      </c>
    </row>
    <row r="62" spans="1:5" s="4" customFormat="1" x14ac:dyDescent="0.25">
      <c r="A62" s="47">
        <v>54</v>
      </c>
      <c r="B62" s="42" t="s">
        <v>474</v>
      </c>
      <c r="C62" s="42" t="s">
        <v>760</v>
      </c>
      <c r="D62" s="58">
        <v>15</v>
      </c>
      <c r="E62" s="58">
        <v>70</v>
      </c>
    </row>
    <row r="63" spans="1:5" s="4" customFormat="1" x14ac:dyDescent="0.25">
      <c r="A63" s="47">
        <v>55</v>
      </c>
      <c r="B63" s="42" t="s">
        <v>475</v>
      </c>
      <c r="C63" s="42" t="s">
        <v>760</v>
      </c>
      <c r="D63" s="58">
        <v>15</v>
      </c>
      <c r="E63" s="58">
        <v>70</v>
      </c>
    </row>
    <row r="64" spans="1:5" s="4" customFormat="1" x14ac:dyDescent="0.25">
      <c r="A64" s="47">
        <v>56</v>
      </c>
      <c r="B64" s="42" t="s">
        <v>476</v>
      </c>
      <c r="C64" s="42" t="s">
        <v>762</v>
      </c>
      <c r="D64" s="58">
        <v>15</v>
      </c>
      <c r="E64" s="58">
        <v>70</v>
      </c>
    </row>
    <row r="65" spans="1:5" s="4" customFormat="1" x14ac:dyDescent="0.25">
      <c r="A65" s="47">
        <v>57</v>
      </c>
      <c r="B65" s="42" t="s">
        <v>477</v>
      </c>
      <c r="C65" s="42" t="s">
        <v>762</v>
      </c>
      <c r="D65" s="58">
        <v>15</v>
      </c>
      <c r="E65" s="58">
        <v>70</v>
      </c>
    </row>
    <row r="66" spans="1:5" s="4" customFormat="1" x14ac:dyDescent="0.25">
      <c r="A66" s="47">
        <v>58</v>
      </c>
      <c r="B66" s="42" t="s">
        <v>478</v>
      </c>
      <c r="C66" s="42" t="s">
        <v>768</v>
      </c>
      <c r="D66" s="58">
        <v>15</v>
      </c>
      <c r="E66" s="58">
        <v>70</v>
      </c>
    </row>
    <row r="67" spans="1:5" s="4" customFormat="1" x14ac:dyDescent="0.25">
      <c r="A67" s="47">
        <v>59</v>
      </c>
      <c r="B67" s="42" t="s">
        <v>478</v>
      </c>
      <c r="C67" s="42" t="s">
        <v>763</v>
      </c>
      <c r="D67" s="58">
        <v>15</v>
      </c>
      <c r="E67" s="58">
        <v>70</v>
      </c>
    </row>
    <row r="68" spans="1:5" s="4" customFormat="1" x14ac:dyDescent="0.25">
      <c r="A68" s="47">
        <v>60</v>
      </c>
      <c r="B68" s="42" t="s">
        <v>479</v>
      </c>
      <c r="C68" s="42" t="s">
        <v>763</v>
      </c>
      <c r="D68" s="58">
        <v>15</v>
      </c>
      <c r="E68" s="58">
        <v>70</v>
      </c>
    </row>
    <row r="69" spans="1:5" s="4" customFormat="1" x14ac:dyDescent="0.25">
      <c r="A69" s="47">
        <v>61</v>
      </c>
      <c r="B69" s="42" t="s">
        <v>480</v>
      </c>
      <c r="C69" s="42" t="s">
        <v>763</v>
      </c>
      <c r="D69" s="58">
        <v>15</v>
      </c>
      <c r="E69" s="58">
        <v>70</v>
      </c>
    </row>
    <row r="70" spans="1:5" s="4" customFormat="1" x14ac:dyDescent="0.25">
      <c r="A70" s="47">
        <v>62</v>
      </c>
      <c r="B70" s="42" t="s">
        <v>481</v>
      </c>
      <c r="C70" s="42" t="s">
        <v>763</v>
      </c>
      <c r="D70" s="58">
        <v>15</v>
      </c>
      <c r="E70" s="58">
        <v>70</v>
      </c>
    </row>
    <row r="71" spans="1:5" s="4" customFormat="1" x14ac:dyDescent="0.25">
      <c r="A71" s="47">
        <v>63</v>
      </c>
      <c r="B71" s="42" t="s">
        <v>483</v>
      </c>
      <c r="C71" s="42" t="s">
        <v>763</v>
      </c>
      <c r="D71" s="58">
        <v>15</v>
      </c>
      <c r="E71" s="58">
        <v>70</v>
      </c>
    </row>
    <row r="72" spans="1:5" s="4" customFormat="1" x14ac:dyDescent="0.25">
      <c r="A72" s="47">
        <v>64</v>
      </c>
      <c r="B72" s="42" t="s">
        <v>486</v>
      </c>
      <c r="C72" s="42" t="s">
        <v>756</v>
      </c>
      <c r="D72" s="58">
        <v>15</v>
      </c>
      <c r="E72" s="58">
        <v>70</v>
      </c>
    </row>
    <row r="73" spans="1:5" s="4" customFormat="1" x14ac:dyDescent="0.25">
      <c r="A73" s="47">
        <v>65</v>
      </c>
      <c r="B73" s="42" t="s">
        <v>487</v>
      </c>
      <c r="C73" s="42" t="s">
        <v>756</v>
      </c>
      <c r="D73" s="58">
        <v>15</v>
      </c>
      <c r="E73" s="58">
        <v>70</v>
      </c>
    </row>
    <row r="74" spans="1:5" s="4" customFormat="1" x14ac:dyDescent="0.25">
      <c r="A74" s="47">
        <v>66</v>
      </c>
      <c r="B74" s="42" t="s">
        <v>488</v>
      </c>
      <c r="C74" s="42" t="s">
        <v>756</v>
      </c>
      <c r="D74" s="58">
        <v>15</v>
      </c>
      <c r="E74" s="58">
        <v>70</v>
      </c>
    </row>
    <row r="75" spans="1:5" s="4" customFormat="1" x14ac:dyDescent="0.25">
      <c r="A75" s="47">
        <v>67</v>
      </c>
      <c r="B75" s="42" t="s">
        <v>490</v>
      </c>
      <c r="C75" s="42" t="s">
        <v>759</v>
      </c>
      <c r="D75" s="58">
        <v>15</v>
      </c>
      <c r="E75" s="58">
        <v>70</v>
      </c>
    </row>
    <row r="76" spans="1:5" x14ac:dyDescent="0.25">
      <c r="A76" s="28">
        <v>68</v>
      </c>
      <c r="B76" s="1" t="s">
        <v>492</v>
      </c>
      <c r="C76" s="1" t="s">
        <v>1867</v>
      </c>
      <c r="D76" s="59">
        <v>50</v>
      </c>
      <c r="E76" s="59">
        <v>150</v>
      </c>
    </row>
    <row r="77" spans="1:5" s="4" customFormat="1" x14ac:dyDescent="0.25">
      <c r="A77" s="47">
        <v>69</v>
      </c>
      <c r="B77" s="42" t="s">
        <v>493</v>
      </c>
      <c r="C77" s="42" t="s">
        <v>772</v>
      </c>
      <c r="D77" s="58">
        <v>15</v>
      </c>
      <c r="E77" s="58">
        <v>70</v>
      </c>
    </row>
    <row r="78" spans="1:5" s="4" customFormat="1" x14ac:dyDescent="0.25">
      <c r="A78" s="47">
        <v>70</v>
      </c>
      <c r="B78" s="42" t="s">
        <v>494</v>
      </c>
      <c r="C78" s="42" t="s">
        <v>759</v>
      </c>
      <c r="D78" s="58">
        <v>15</v>
      </c>
      <c r="E78" s="58">
        <v>70</v>
      </c>
    </row>
    <row r="79" spans="1:5" s="4" customFormat="1" x14ac:dyDescent="0.25">
      <c r="A79" s="47">
        <v>71</v>
      </c>
      <c r="B79" s="42" t="s">
        <v>496</v>
      </c>
      <c r="C79" s="42" t="s">
        <v>759</v>
      </c>
      <c r="D79" s="58">
        <v>15</v>
      </c>
      <c r="E79" s="58">
        <v>70</v>
      </c>
    </row>
    <row r="80" spans="1:5" s="4" customFormat="1" x14ac:dyDescent="0.25">
      <c r="A80" s="47">
        <v>72</v>
      </c>
      <c r="B80" s="42" t="s">
        <v>497</v>
      </c>
      <c r="C80" s="42" t="s">
        <v>759</v>
      </c>
      <c r="D80" s="58">
        <v>15</v>
      </c>
      <c r="E80" s="58">
        <v>70</v>
      </c>
    </row>
    <row r="81" spans="1:5" s="4" customFormat="1" x14ac:dyDescent="0.25">
      <c r="A81" s="47">
        <v>73</v>
      </c>
      <c r="B81" s="42" t="s">
        <v>498</v>
      </c>
      <c r="C81" s="42" t="s">
        <v>757</v>
      </c>
      <c r="D81" s="58">
        <v>15</v>
      </c>
      <c r="E81" s="58">
        <v>70</v>
      </c>
    </row>
    <row r="82" spans="1:5" s="4" customFormat="1" x14ac:dyDescent="0.25">
      <c r="A82" s="47">
        <v>74</v>
      </c>
      <c r="B82" s="42" t="s">
        <v>499</v>
      </c>
      <c r="C82" s="42" t="s">
        <v>770</v>
      </c>
      <c r="D82" s="58">
        <v>15</v>
      </c>
      <c r="E82" s="58">
        <v>70</v>
      </c>
    </row>
    <row r="83" spans="1:5" s="4" customFormat="1" x14ac:dyDescent="0.25">
      <c r="A83" s="47">
        <v>75</v>
      </c>
      <c r="B83" s="42" t="s">
        <v>500</v>
      </c>
      <c r="C83" s="42" t="s">
        <v>770</v>
      </c>
      <c r="D83" s="58">
        <v>15</v>
      </c>
      <c r="E83" s="58">
        <v>70</v>
      </c>
    </row>
    <row r="84" spans="1:5" x14ac:dyDescent="0.25">
      <c r="C84" s="68" t="s">
        <v>1929</v>
      </c>
      <c r="D84" s="68">
        <f>SUM(D8:D83)</f>
        <v>1265</v>
      </c>
      <c r="E84" s="68">
        <f>SUM(E8:E83)</f>
        <v>5570</v>
      </c>
    </row>
    <row r="86" spans="1:5" x14ac:dyDescent="0.25">
      <c r="B86" s="35" t="s">
        <v>417</v>
      </c>
    </row>
    <row r="87" spans="1:5" ht="45" x14ac:dyDescent="0.25">
      <c r="A87" s="80"/>
      <c r="B87" s="30" t="s">
        <v>1614</v>
      </c>
      <c r="C87" s="30" t="s">
        <v>416</v>
      </c>
      <c r="D87" s="56" t="s">
        <v>1918</v>
      </c>
      <c r="E87" s="56" t="s">
        <v>1919</v>
      </c>
    </row>
    <row r="88" spans="1:5" x14ac:dyDescent="0.25">
      <c r="A88" s="28"/>
      <c r="B88" s="1"/>
      <c r="C88" s="1"/>
      <c r="D88" s="1"/>
      <c r="E88" s="1"/>
    </row>
    <row r="89" spans="1:5" s="4" customFormat="1" x14ac:dyDescent="0.25">
      <c r="A89" s="47">
        <v>1</v>
      </c>
      <c r="B89" s="42" t="s">
        <v>417</v>
      </c>
      <c r="C89" s="42" t="s">
        <v>755</v>
      </c>
      <c r="D89" s="58">
        <v>20</v>
      </c>
      <c r="E89" s="58">
        <v>50</v>
      </c>
    </row>
    <row r="90" spans="1:5" s="4" customFormat="1" x14ac:dyDescent="0.25">
      <c r="A90" s="47">
        <v>2</v>
      </c>
      <c r="B90" s="42" t="s">
        <v>417</v>
      </c>
      <c r="C90" s="42" t="s">
        <v>754</v>
      </c>
      <c r="D90" s="58">
        <v>20</v>
      </c>
      <c r="E90" s="58">
        <v>50</v>
      </c>
    </row>
    <row r="91" spans="1:5" s="4" customFormat="1" x14ac:dyDescent="0.25">
      <c r="A91" s="47">
        <v>3</v>
      </c>
      <c r="B91" s="42" t="s">
        <v>506</v>
      </c>
      <c r="C91" s="42" t="s">
        <v>773</v>
      </c>
      <c r="D91" s="58">
        <v>20</v>
      </c>
      <c r="E91" s="58">
        <v>50</v>
      </c>
    </row>
    <row r="92" spans="1:5" s="4" customFormat="1" x14ac:dyDescent="0.25">
      <c r="A92" s="47">
        <v>4</v>
      </c>
      <c r="B92" s="42" t="s">
        <v>507</v>
      </c>
      <c r="C92" s="42" t="s">
        <v>773</v>
      </c>
      <c r="D92" s="58">
        <v>20</v>
      </c>
      <c r="E92" s="58">
        <v>50</v>
      </c>
    </row>
    <row r="93" spans="1:5" s="4" customFormat="1" x14ac:dyDescent="0.25">
      <c r="A93" s="47">
        <v>5</v>
      </c>
      <c r="B93" s="42" t="s">
        <v>508</v>
      </c>
      <c r="C93" s="42" t="s">
        <v>773</v>
      </c>
      <c r="D93" s="58">
        <v>20</v>
      </c>
      <c r="E93" s="58">
        <v>50</v>
      </c>
    </row>
    <row r="94" spans="1:5" s="4" customFormat="1" x14ac:dyDescent="0.25">
      <c r="A94" s="47">
        <v>6</v>
      </c>
      <c r="B94" s="42" t="s">
        <v>506</v>
      </c>
      <c r="C94" s="42" t="s">
        <v>756</v>
      </c>
      <c r="D94" s="58">
        <v>20</v>
      </c>
      <c r="E94" s="58">
        <v>50</v>
      </c>
    </row>
    <row r="95" spans="1:5" s="4" customFormat="1" x14ac:dyDescent="0.25">
      <c r="A95" s="47">
        <v>7</v>
      </c>
      <c r="B95" s="42" t="s">
        <v>507</v>
      </c>
      <c r="C95" s="42" t="s">
        <v>756</v>
      </c>
      <c r="D95" s="58">
        <v>20</v>
      </c>
      <c r="E95" s="58">
        <v>50</v>
      </c>
    </row>
    <row r="96" spans="1:5" s="4" customFormat="1" x14ac:dyDescent="0.25">
      <c r="A96" s="47">
        <v>8</v>
      </c>
      <c r="B96" s="42" t="s">
        <v>508</v>
      </c>
      <c r="C96" s="42" t="s">
        <v>756</v>
      </c>
      <c r="D96" s="58">
        <v>20</v>
      </c>
      <c r="E96" s="58">
        <v>50</v>
      </c>
    </row>
    <row r="97" spans="1:5" s="4" customFormat="1" x14ac:dyDescent="0.25">
      <c r="A97" s="47">
        <v>9</v>
      </c>
      <c r="B97" s="42" t="s">
        <v>509</v>
      </c>
      <c r="C97" s="42" t="s">
        <v>756</v>
      </c>
      <c r="D97" s="58">
        <v>20</v>
      </c>
      <c r="E97" s="58">
        <v>50</v>
      </c>
    </row>
    <row r="98" spans="1:5" s="4" customFormat="1" x14ac:dyDescent="0.25">
      <c r="A98" s="47">
        <v>10</v>
      </c>
      <c r="B98" s="42" t="s">
        <v>612</v>
      </c>
      <c r="C98" s="42" t="s">
        <v>756</v>
      </c>
      <c r="D98" s="58">
        <v>20</v>
      </c>
      <c r="E98" s="58">
        <v>50</v>
      </c>
    </row>
    <row r="99" spans="1:5" s="4" customFormat="1" x14ac:dyDescent="0.25">
      <c r="A99" s="47">
        <v>11</v>
      </c>
      <c r="B99" s="42" t="s">
        <v>613</v>
      </c>
      <c r="C99" s="42" t="s">
        <v>756</v>
      </c>
      <c r="D99" s="58">
        <v>20</v>
      </c>
      <c r="E99" s="58">
        <v>50</v>
      </c>
    </row>
    <row r="100" spans="1:5" s="4" customFormat="1" x14ac:dyDescent="0.25">
      <c r="A100" s="47">
        <v>12</v>
      </c>
      <c r="B100" s="42" t="s">
        <v>614</v>
      </c>
      <c r="C100" s="42" t="s">
        <v>756</v>
      </c>
      <c r="D100" s="58">
        <v>20</v>
      </c>
      <c r="E100" s="58">
        <v>50</v>
      </c>
    </row>
    <row r="101" spans="1:5" s="4" customFormat="1" x14ac:dyDescent="0.25">
      <c r="A101" s="47">
        <v>13</v>
      </c>
      <c r="B101" s="42" t="s">
        <v>615</v>
      </c>
      <c r="C101" s="42" t="s">
        <v>756</v>
      </c>
      <c r="D101" s="58">
        <v>20</v>
      </c>
      <c r="E101" s="58">
        <v>50</v>
      </c>
    </row>
    <row r="102" spans="1:5" s="4" customFormat="1" x14ac:dyDescent="0.25">
      <c r="A102" s="47">
        <v>14</v>
      </c>
      <c r="B102" s="42" t="s">
        <v>417</v>
      </c>
      <c r="C102" s="42" t="s">
        <v>757</v>
      </c>
      <c r="D102" s="58">
        <v>20</v>
      </c>
      <c r="E102" s="58">
        <v>50</v>
      </c>
    </row>
    <row r="103" spans="1:5" s="4" customFormat="1" x14ac:dyDescent="0.25">
      <c r="A103" s="47">
        <v>15</v>
      </c>
      <c r="B103" s="42" t="s">
        <v>417</v>
      </c>
      <c r="C103" s="42" t="s">
        <v>758</v>
      </c>
      <c r="D103" s="58">
        <v>20</v>
      </c>
      <c r="E103" s="58">
        <v>50</v>
      </c>
    </row>
    <row r="104" spans="1:5" s="4" customFormat="1" x14ac:dyDescent="0.25">
      <c r="A104" s="47">
        <v>16</v>
      </c>
      <c r="B104" s="42" t="s">
        <v>506</v>
      </c>
      <c r="C104" s="42" t="s">
        <v>759</v>
      </c>
      <c r="D104" s="58">
        <v>20</v>
      </c>
      <c r="E104" s="58">
        <v>50</v>
      </c>
    </row>
    <row r="105" spans="1:5" s="4" customFormat="1" x14ac:dyDescent="0.25">
      <c r="A105" s="47">
        <v>17</v>
      </c>
      <c r="B105" s="42" t="s">
        <v>507</v>
      </c>
      <c r="C105" s="42" t="s">
        <v>759</v>
      </c>
      <c r="D105" s="58">
        <v>20</v>
      </c>
      <c r="E105" s="58">
        <v>50</v>
      </c>
    </row>
    <row r="106" spans="1:5" s="4" customFormat="1" x14ac:dyDescent="0.25">
      <c r="A106" s="47">
        <v>18</v>
      </c>
      <c r="B106" s="42" t="s">
        <v>508</v>
      </c>
      <c r="C106" s="42" t="s">
        <v>759</v>
      </c>
      <c r="D106" s="58">
        <v>20</v>
      </c>
      <c r="E106" s="58">
        <v>50</v>
      </c>
    </row>
    <row r="107" spans="1:5" s="4" customFormat="1" x14ac:dyDescent="0.25">
      <c r="A107" s="47">
        <v>19</v>
      </c>
      <c r="B107" s="42" t="s">
        <v>509</v>
      </c>
      <c r="C107" s="42" t="s">
        <v>759</v>
      </c>
      <c r="D107" s="58">
        <v>20</v>
      </c>
      <c r="E107" s="58">
        <v>50</v>
      </c>
    </row>
    <row r="108" spans="1:5" s="4" customFormat="1" x14ac:dyDescent="0.25">
      <c r="A108" s="47">
        <v>20</v>
      </c>
      <c r="B108" s="42" t="s">
        <v>417</v>
      </c>
      <c r="C108" s="42" t="s">
        <v>760</v>
      </c>
      <c r="D108" s="58">
        <v>20</v>
      </c>
      <c r="E108" s="58">
        <v>50</v>
      </c>
    </row>
    <row r="109" spans="1:5" s="4" customFormat="1" x14ac:dyDescent="0.25">
      <c r="A109" s="47">
        <v>21</v>
      </c>
      <c r="B109" s="42" t="s">
        <v>417</v>
      </c>
      <c r="C109" s="42" t="s">
        <v>768</v>
      </c>
      <c r="D109" s="58">
        <v>20</v>
      </c>
      <c r="E109" s="58">
        <v>50</v>
      </c>
    </row>
    <row r="110" spans="1:5" s="4" customFormat="1" x14ac:dyDescent="0.25">
      <c r="A110" s="47">
        <v>22</v>
      </c>
      <c r="B110" s="42" t="s">
        <v>417</v>
      </c>
      <c r="C110" s="42" t="s">
        <v>761</v>
      </c>
      <c r="D110" s="58">
        <v>20</v>
      </c>
      <c r="E110" s="58">
        <v>50</v>
      </c>
    </row>
    <row r="111" spans="1:5" x14ac:dyDescent="0.25">
      <c r="C111" s="67" t="s">
        <v>1929</v>
      </c>
      <c r="D111" s="67">
        <f>SUM(D88:D110)</f>
        <v>440</v>
      </c>
      <c r="E111" s="67">
        <f>SUM(E88:E110)</f>
        <v>1100</v>
      </c>
    </row>
    <row r="113" spans="1:5" x14ac:dyDescent="0.25">
      <c r="B113" s="35" t="s">
        <v>510</v>
      </c>
    </row>
    <row r="114" spans="1:5" ht="45" x14ac:dyDescent="0.25">
      <c r="A114" s="80"/>
      <c r="B114" s="30" t="s">
        <v>1614</v>
      </c>
      <c r="C114" s="30" t="s">
        <v>416</v>
      </c>
      <c r="D114" s="56" t="s">
        <v>1918</v>
      </c>
      <c r="E114" s="56" t="s">
        <v>1919</v>
      </c>
    </row>
    <row r="115" spans="1:5" x14ac:dyDescent="0.25">
      <c r="A115" s="28"/>
      <c r="B115" s="1"/>
      <c r="C115" s="1"/>
      <c r="D115" s="1"/>
      <c r="E115" s="1"/>
    </row>
    <row r="116" spans="1:5" x14ac:dyDescent="0.25">
      <c r="A116" s="28">
        <v>1</v>
      </c>
      <c r="B116" s="1" t="s">
        <v>510</v>
      </c>
      <c r="C116" s="1" t="s">
        <v>1871</v>
      </c>
      <c r="D116" s="59">
        <v>15</v>
      </c>
      <c r="E116" s="59">
        <v>30</v>
      </c>
    </row>
    <row r="117" spans="1:5" x14ac:dyDescent="0.25">
      <c r="A117" s="28">
        <v>2</v>
      </c>
      <c r="B117" s="1" t="s">
        <v>510</v>
      </c>
      <c r="C117" s="1" t="s">
        <v>1876</v>
      </c>
      <c r="D117" s="59">
        <v>15</v>
      </c>
      <c r="E117" s="59">
        <v>25</v>
      </c>
    </row>
    <row r="118" spans="1:5" x14ac:dyDescent="0.25">
      <c r="A118" s="28">
        <v>3</v>
      </c>
      <c r="B118" s="1" t="s">
        <v>510</v>
      </c>
      <c r="C118" s="1" t="s">
        <v>1873</v>
      </c>
      <c r="D118" s="59">
        <v>15</v>
      </c>
      <c r="E118" s="59">
        <v>25</v>
      </c>
    </row>
    <row r="119" spans="1:5" x14ac:dyDescent="0.25">
      <c r="A119" s="28">
        <v>4</v>
      </c>
      <c r="B119" s="1" t="s">
        <v>510</v>
      </c>
      <c r="C119" s="1" t="s">
        <v>1872</v>
      </c>
      <c r="D119" s="59">
        <v>15</v>
      </c>
      <c r="E119" s="59">
        <v>25</v>
      </c>
    </row>
    <row r="120" spans="1:5" s="4" customFormat="1" x14ac:dyDescent="0.25">
      <c r="A120" s="47">
        <v>5</v>
      </c>
      <c r="B120" s="42" t="s">
        <v>510</v>
      </c>
      <c r="C120" s="42" t="s">
        <v>774</v>
      </c>
      <c r="D120" s="58">
        <v>10</v>
      </c>
      <c r="E120" s="58">
        <v>20</v>
      </c>
    </row>
    <row r="121" spans="1:5" s="4" customFormat="1" x14ac:dyDescent="0.25">
      <c r="A121" s="47">
        <v>6</v>
      </c>
      <c r="B121" s="42" t="s">
        <v>510</v>
      </c>
      <c r="C121" s="42" t="s">
        <v>775</v>
      </c>
      <c r="D121" s="58">
        <v>10</v>
      </c>
      <c r="E121" s="58">
        <v>20</v>
      </c>
    </row>
    <row r="122" spans="1:5" s="4" customFormat="1" x14ac:dyDescent="0.25">
      <c r="A122" s="47">
        <v>7</v>
      </c>
      <c r="B122" s="42" t="s">
        <v>510</v>
      </c>
      <c r="C122" s="42" t="s">
        <v>776</v>
      </c>
      <c r="D122" s="58">
        <v>10</v>
      </c>
      <c r="E122" s="58">
        <v>20</v>
      </c>
    </row>
    <row r="123" spans="1:5" x14ac:dyDescent="0.25">
      <c r="A123" s="28">
        <v>8</v>
      </c>
      <c r="B123" s="1" t="s">
        <v>510</v>
      </c>
      <c r="C123" s="1" t="s">
        <v>765</v>
      </c>
      <c r="D123" s="59">
        <v>15</v>
      </c>
      <c r="E123" s="59">
        <v>25</v>
      </c>
    </row>
    <row r="124" spans="1:5" x14ac:dyDescent="0.25">
      <c r="A124" s="28">
        <v>9</v>
      </c>
      <c r="B124" s="1" t="s">
        <v>510</v>
      </c>
      <c r="C124" s="1" t="s">
        <v>777</v>
      </c>
      <c r="D124" s="59">
        <v>15</v>
      </c>
      <c r="E124" s="59">
        <v>25</v>
      </c>
    </row>
    <row r="125" spans="1:5" x14ac:dyDescent="0.25">
      <c r="A125" s="28">
        <v>10</v>
      </c>
      <c r="B125" s="1" t="s">
        <v>510</v>
      </c>
      <c r="C125" s="1" t="s">
        <v>778</v>
      </c>
      <c r="D125" s="59">
        <v>15</v>
      </c>
      <c r="E125" s="59">
        <v>25</v>
      </c>
    </row>
    <row r="126" spans="1:5" x14ac:dyDescent="0.25">
      <c r="A126" s="28">
        <v>11</v>
      </c>
      <c r="B126" s="1" t="s">
        <v>510</v>
      </c>
      <c r="C126" s="1" t="s">
        <v>779</v>
      </c>
      <c r="D126" s="59">
        <v>15</v>
      </c>
      <c r="E126" s="59">
        <v>25</v>
      </c>
    </row>
    <row r="127" spans="1:5" s="4" customFormat="1" x14ac:dyDescent="0.25">
      <c r="A127" s="47">
        <v>12</v>
      </c>
      <c r="B127" s="42" t="s">
        <v>510</v>
      </c>
      <c r="C127" s="42" t="s">
        <v>780</v>
      </c>
      <c r="D127" s="58">
        <v>10</v>
      </c>
      <c r="E127" s="58">
        <v>20</v>
      </c>
    </row>
    <row r="128" spans="1:5" s="4" customFormat="1" x14ac:dyDescent="0.25">
      <c r="A128" s="47">
        <v>13</v>
      </c>
      <c r="B128" s="42" t="s">
        <v>510</v>
      </c>
      <c r="C128" s="42" t="s">
        <v>781</v>
      </c>
      <c r="D128" s="58">
        <v>10</v>
      </c>
      <c r="E128" s="58">
        <v>20</v>
      </c>
    </row>
    <row r="129" spans="1:5" s="4" customFormat="1" x14ac:dyDescent="0.25">
      <c r="A129" s="47">
        <v>14</v>
      </c>
      <c r="B129" s="42" t="s">
        <v>510</v>
      </c>
      <c r="C129" s="42" t="s">
        <v>782</v>
      </c>
      <c r="D129" s="58">
        <v>10</v>
      </c>
      <c r="E129" s="58">
        <v>20</v>
      </c>
    </row>
    <row r="130" spans="1:5" x14ac:dyDescent="0.25">
      <c r="C130" s="67" t="s">
        <v>1929</v>
      </c>
      <c r="D130" s="67">
        <f>SUM(D115:D129)</f>
        <v>180</v>
      </c>
      <c r="E130" s="67">
        <f>SUM(E115:E129)</f>
        <v>325</v>
      </c>
    </row>
    <row r="132" spans="1:5" x14ac:dyDescent="0.25">
      <c r="B132" s="35" t="s">
        <v>419</v>
      </c>
    </row>
    <row r="133" spans="1:5" ht="45" x14ac:dyDescent="0.25">
      <c r="A133" s="80"/>
      <c r="B133" s="30" t="s">
        <v>1614</v>
      </c>
      <c r="C133" s="30" t="s">
        <v>416</v>
      </c>
      <c r="D133" s="56" t="s">
        <v>1918</v>
      </c>
      <c r="E133" s="56" t="s">
        <v>1919</v>
      </c>
    </row>
    <row r="134" spans="1:5" x14ac:dyDescent="0.25">
      <c r="A134" s="28"/>
      <c r="B134" s="1"/>
      <c r="C134" s="1"/>
      <c r="D134" s="1"/>
      <c r="E134" s="1"/>
    </row>
    <row r="135" spans="1:5" x14ac:dyDescent="0.25">
      <c r="A135" s="28">
        <v>1</v>
      </c>
      <c r="B135" s="1" t="s">
        <v>419</v>
      </c>
      <c r="C135" s="1" t="s">
        <v>1868</v>
      </c>
      <c r="D135" s="59">
        <v>25</v>
      </c>
      <c r="E135" s="59">
        <v>40</v>
      </c>
    </row>
    <row r="136" spans="1:5" x14ac:dyDescent="0.25">
      <c r="A136" s="28">
        <v>2</v>
      </c>
      <c r="B136" s="1" t="s">
        <v>419</v>
      </c>
      <c r="C136" s="1" t="s">
        <v>1869</v>
      </c>
      <c r="D136" s="59">
        <v>25</v>
      </c>
      <c r="E136" s="59">
        <v>40</v>
      </c>
    </row>
    <row r="137" spans="1:5" x14ac:dyDescent="0.25">
      <c r="A137" s="28">
        <v>3</v>
      </c>
      <c r="B137" s="1" t="s">
        <v>419</v>
      </c>
      <c r="C137" s="1" t="s">
        <v>1870</v>
      </c>
      <c r="D137" s="59">
        <v>25</v>
      </c>
      <c r="E137" s="59">
        <v>40</v>
      </c>
    </row>
    <row r="138" spans="1:5" x14ac:dyDescent="0.25">
      <c r="A138" s="28">
        <v>4</v>
      </c>
      <c r="B138" s="1" t="s">
        <v>419</v>
      </c>
      <c r="C138" s="1" t="s">
        <v>1003</v>
      </c>
      <c r="D138" s="59">
        <v>25</v>
      </c>
      <c r="E138" s="59">
        <v>40</v>
      </c>
    </row>
    <row r="139" spans="1:5" x14ac:dyDescent="0.25">
      <c r="A139" s="28">
        <v>5</v>
      </c>
      <c r="B139" s="1" t="s">
        <v>419</v>
      </c>
      <c r="C139" s="1" t="s">
        <v>1004</v>
      </c>
      <c r="D139" s="59">
        <v>25</v>
      </c>
      <c r="E139" s="59">
        <v>40</v>
      </c>
    </row>
    <row r="140" spans="1:5" x14ac:dyDescent="0.25">
      <c r="A140" s="28">
        <v>6</v>
      </c>
      <c r="B140" s="1" t="s">
        <v>419</v>
      </c>
      <c r="C140" s="1" t="s">
        <v>1005</v>
      </c>
      <c r="D140" s="59">
        <v>25</v>
      </c>
      <c r="E140" s="59">
        <v>40</v>
      </c>
    </row>
    <row r="141" spans="1:5" x14ac:dyDescent="0.25">
      <c r="A141" s="28">
        <v>7</v>
      </c>
      <c r="B141" s="1" t="s">
        <v>419</v>
      </c>
      <c r="C141" s="1" t="s">
        <v>1006</v>
      </c>
      <c r="D141" s="59">
        <v>25</v>
      </c>
      <c r="E141" s="59">
        <v>40</v>
      </c>
    </row>
    <row r="142" spans="1:5" x14ac:dyDescent="0.25">
      <c r="A142" s="28">
        <v>8</v>
      </c>
      <c r="B142" s="1" t="s">
        <v>419</v>
      </c>
      <c r="C142" s="1" t="s">
        <v>1007</v>
      </c>
      <c r="D142" s="59">
        <v>25</v>
      </c>
      <c r="E142" s="59">
        <v>40</v>
      </c>
    </row>
    <row r="143" spans="1:5" x14ac:dyDescent="0.25">
      <c r="A143" s="28">
        <v>9</v>
      </c>
      <c r="B143" s="1" t="s">
        <v>419</v>
      </c>
      <c r="C143" s="1" t="s">
        <v>1008</v>
      </c>
      <c r="D143" s="59">
        <v>25</v>
      </c>
      <c r="E143" s="59">
        <v>40</v>
      </c>
    </row>
    <row r="144" spans="1:5" x14ac:dyDescent="0.25">
      <c r="A144" s="28">
        <v>10</v>
      </c>
      <c r="B144" s="1" t="s">
        <v>419</v>
      </c>
      <c r="C144" s="1" t="s">
        <v>1866</v>
      </c>
      <c r="D144" s="59">
        <v>25</v>
      </c>
      <c r="E144" s="59">
        <v>40</v>
      </c>
    </row>
    <row r="145" spans="1:5" x14ac:dyDescent="0.25">
      <c r="A145" s="28">
        <v>11</v>
      </c>
      <c r="B145" s="1" t="s">
        <v>419</v>
      </c>
      <c r="C145" s="1" t="s">
        <v>1882</v>
      </c>
      <c r="D145" s="59">
        <v>25</v>
      </c>
      <c r="E145" s="59">
        <v>40</v>
      </c>
    </row>
    <row r="146" spans="1:5" x14ac:dyDescent="0.25">
      <c r="A146" s="28">
        <v>12</v>
      </c>
      <c r="B146" s="1" t="s">
        <v>419</v>
      </c>
      <c r="C146" s="1" t="s">
        <v>1881</v>
      </c>
      <c r="D146" s="59">
        <v>25</v>
      </c>
      <c r="E146" s="59">
        <v>40</v>
      </c>
    </row>
    <row r="147" spans="1:5" x14ac:dyDescent="0.25">
      <c r="A147" s="28">
        <v>13</v>
      </c>
      <c r="B147" s="1" t="s">
        <v>419</v>
      </c>
      <c r="C147" s="1" t="s">
        <v>1009</v>
      </c>
      <c r="D147" s="59">
        <v>25</v>
      </c>
      <c r="E147" s="59">
        <v>40</v>
      </c>
    </row>
    <row r="148" spans="1:5" x14ac:dyDescent="0.25">
      <c r="A148" s="28">
        <v>14</v>
      </c>
      <c r="B148" s="1" t="s">
        <v>419</v>
      </c>
      <c r="C148" s="1" t="s">
        <v>769</v>
      </c>
      <c r="D148" s="59">
        <v>25</v>
      </c>
      <c r="E148" s="59">
        <v>40</v>
      </c>
    </row>
    <row r="149" spans="1:5" x14ac:dyDescent="0.25">
      <c r="A149" s="28">
        <v>15</v>
      </c>
      <c r="B149" s="1" t="s">
        <v>419</v>
      </c>
      <c r="C149" s="1" t="s">
        <v>1010</v>
      </c>
      <c r="D149" s="59">
        <v>25</v>
      </c>
      <c r="E149" s="59">
        <v>40</v>
      </c>
    </row>
    <row r="150" spans="1:5" x14ac:dyDescent="0.25">
      <c r="A150" s="28">
        <v>16</v>
      </c>
      <c r="B150" s="1" t="s">
        <v>419</v>
      </c>
      <c r="C150" s="1" t="s">
        <v>1011</v>
      </c>
      <c r="D150" s="59">
        <v>25</v>
      </c>
      <c r="E150" s="59">
        <v>40</v>
      </c>
    </row>
    <row r="151" spans="1:5" x14ac:dyDescent="0.25">
      <c r="A151" s="28">
        <v>17</v>
      </c>
      <c r="B151" s="1" t="s">
        <v>419</v>
      </c>
      <c r="C151" s="1" t="s">
        <v>1012</v>
      </c>
      <c r="D151" s="59">
        <v>25</v>
      </c>
      <c r="E151" s="59">
        <v>40</v>
      </c>
    </row>
    <row r="152" spans="1:5" s="4" customFormat="1" x14ac:dyDescent="0.25">
      <c r="A152" s="47">
        <v>18</v>
      </c>
      <c r="B152" s="42" t="s">
        <v>419</v>
      </c>
      <c r="C152" s="42" t="s">
        <v>1013</v>
      </c>
      <c r="D152" s="58">
        <v>15</v>
      </c>
      <c r="E152" s="58">
        <v>20</v>
      </c>
    </row>
    <row r="153" spans="1:5" s="4" customFormat="1" x14ac:dyDescent="0.25">
      <c r="A153" s="47">
        <v>19</v>
      </c>
      <c r="B153" s="42" t="s">
        <v>419</v>
      </c>
      <c r="C153" s="42" t="s">
        <v>1014</v>
      </c>
      <c r="D153" s="58">
        <v>15</v>
      </c>
      <c r="E153" s="58">
        <v>20</v>
      </c>
    </row>
    <row r="154" spans="1:5" s="4" customFormat="1" x14ac:dyDescent="0.25">
      <c r="A154" s="47">
        <v>20</v>
      </c>
      <c r="B154" s="42" t="s">
        <v>419</v>
      </c>
      <c r="C154" s="42" t="s">
        <v>762</v>
      </c>
      <c r="D154" s="58">
        <v>15</v>
      </c>
      <c r="E154" s="58">
        <v>20</v>
      </c>
    </row>
    <row r="155" spans="1:5" x14ac:dyDescent="0.25">
      <c r="A155" s="28">
        <v>21</v>
      </c>
      <c r="B155" s="1" t="s">
        <v>419</v>
      </c>
      <c r="C155" s="1" t="s">
        <v>771</v>
      </c>
      <c r="D155" s="59">
        <v>25</v>
      </c>
      <c r="E155" s="59">
        <v>40</v>
      </c>
    </row>
    <row r="156" spans="1:5" x14ac:dyDescent="0.25">
      <c r="A156" s="28">
        <v>22</v>
      </c>
      <c r="B156" s="1" t="s">
        <v>419</v>
      </c>
      <c r="C156" s="1" t="s">
        <v>1015</v>
      </c>
      <c r="D156" s="59">
        <v>25</v>
      </c>
      <c r="E156" s="59">
        <v>40</v>
      </c>
    </row>
    <row r="157" spans="1:5" x14ac:dyDescent="0.25">
      <c r="A157" s="28">
        <v>23</v>
      </c>
      <c r="B157" s="1" t="s">
        <v>419</v>
      </c>
      <c r="C157" s="1" t="s">
        <v>1016</v>
      </c>
      <c r="D157" s="59">
        <v>25</v>
      </c>
      <c r="E157" s="59">
        <v>40</v>
      </c>
    </row>
    <row r="158" spans="1:5" x14ac:dyDescent="0.25">
      <c r="A158" s="28">
        <v>24</v>
      </c>
      <c r="B158" s="1" t="s">
        <v>419</v>
      </c>
      <c r="C158" s="1" t="s">
        <v>1017</v>
      </c>
      <c r="D158" s="59">
        <v>25</v>
      </c>
      <c r="E158" s="59">
        <v>40</v>
      </c>
    </row>
    <row r="159" spans="1:5" x14ac:dyDescent="0.25">
      <c r="A159" s="28">
        <v>25</v>
      </c>
      <c r="B159" s="1" t="s">
        <v>419</v>
      </c>
      <c r="C159" s="1" t="s">
        <v>1018</v>
      </c>
      <c r="D159" s="59">
        <v>25</v>
      </c>
      <c r="E159" s="59">
        <v>40</v>
      </c>
    </row>
    <row r="160" spans="1:5" x14ac:dyDescent="0.25">
      <c r="A160" s="28">
        <v>26</v>
      </c>
      <c r="B160" s="1" t="s">
        <v>419</v>
      </c>
      <c r="C160" s="1" t="s">
        <v>1019</v>
      </c>
      <c r="D160" s="59">
        <v>25</v>
      </c>
      <c r="E160" s="59">
        <v>40</v>
      </c>
    </row>
    <row r="161" spans="1:5" x14ac:dyDescent="0.25">
      <c r="A161" s="28">
        <v>27</v>
      </c>
      <c r="B161" s="1" t="s">
        <v>419</v>
      </c>
      <c r="C161" s="1" t="s">
        <v>1020</v>
      </c>
      <c r="D161" s="59">
        <v>25</v>
      </c>
      <c r="E161" s="59">
        <v>40</v>
      </c>
    </row>
    <row r="162" spans="1:5" x14ac:dyDescent="0.25">
      <c r="C162" s="67" t="s">
        <v>1929</v>
      </c>
      <c r="D162" s="67">
        <f>SUM(D134:D161)</f>
        <v>645</v>
      </c>
      <c r="E162" s="67">
        <f>SUM(E134:E161)</f>
        <v>1020</v>
      </c>
    </row>
    <row r="164" spans="1:5" x14ac:dyDescent="0.25">
      <c r="B164" s="35" t="s">
        <v>1916</v>
      </c>
    </row>
    <row r="165" spans="1:5" ht="46.5" customHeight="1" x14ac:dyDescent="0.25">
      <c r="A165" s="80"/>
      <c r="B165" s="30" t="s">
        <v>1614</v>
      </c>
      <c r="C165" s="30" t="s">
        <v>416</v>
      </c>
      <c r="D165" s="56" t="s">
        <v>1918</v>
      </c>
      <c r="E165" s="56" t="s">
        <v>1919</v>
      </c>
    </row>
    <row r="166" spans="1:5" x14ac:dyDescent="0.25">
      <c r="A166" s="28"/>
      <c r="B166" s="1"/>
      <c r="C166" s="1"/>
      <c r="D166" s="1"/>
      <c r="E166" s="1"/>
    </row>
    <row r="167" spans="1:5" x14ac:dyDescent="0.25">
      <c r="A167" s="28">
        <v>1</v>
      </c>
      <c r="B167" s="1" t="s">
        <v>823</v>
      </c>
      <c r="C167" s="1" t="s">
        <v>1869</v>
      </c>
      <c r="D167" s="59">
        <v>15</v>
      </c>
      <c r="E167" s="59">
        <v>50</v>
      </c>
    </row>
    <row r="168" spans="1:5" s="4" customFormat="1" x14ac:dyDescent="0.25">
      <c r="A168" s="47">
        <v>2</v>
      </c>
      <c r="B168" s="42" t="s">
        <v>826</v>
      </c>
      <c r="C168" s="42" t="s">
        <v>996</v>
      </c>
      <c r="D168" s="58">
        <v>10</v>
      </c>
      <c r="E168" s="58">
        <v>15</v>
      </c>
    </row>
    <row r="169" spans="1:5" s="4" customFormat="1" x14ac:dyDescent="0.25">
      <c r="A169" s="47">
        <v>3</v>
      </c>
      <c r="B169" s="42" t="s">
        <v>827</v>
      </c>
      <c r="C169" s="42" t="s">
        <v>995</v>
      </c>
      <c r="D169" s="58">
        <v>10</v>
      </c>
      <c r="E169" s="58">
        <v>15</v>
      </c>
    </row>
    <row r="170" spans="1:5" x14ac:dyDescent="0.25">
      <c r="A170" s="28">
        <v>4</v>
      </c>
      <c r="B170" s="1" t="s">
        <v>828</v>
      </c>
      <c r="C170" s="1" t="s">
        <v>994</v>
      </c>
      <c r="D170" s="59">
        <v>15</v>
      </c>
      <c r="E170" s="59">
        <v>50</v>
      </c>
    </row>
    <row r="171" spans="1:5" s="4" customFormat="1" x14ac:dyDescent="0.25">
      <c r="A171" s="47">
        <v>5</v>
      </c>
      <c r="B171" s="42" t="s">
        <v>829</v>
      </c>
      <c r="C171" s="42" t="s">
        <v>998</v>
      </c>
      <c r="D171" s="58">
        <v>10</v>
      </c>
      <c r="E171" s="58">
        <v>15</v>
      </c>
    </row>
    <row r="172" spans="1:5" s="4" customFormat="1" x14ac:dyDescent="0.25">
      <c r="A172" s="47">
        <v>6</v>
      </c>
      <c r="B172" s="42" t="s">
        <v>830</v>
      </c>
      <c r="C172" s="42" t="s">
        <v>997</v>
      </c>
      <c r="D172" s="58">
        <v>10</v>
      </c>
      <c r="E172" s="58">
        <v>15</v>
      </c>
    </row>
    <row r="173" spans="1:5" x14ac:dyDescent="0.25">
      <c r="A173" s="28">
        <v>7</v>
      </c>
      <c r="B173" s="1" t="s">
        <v>831</v>
      </c>
      <c r="C173" s="1" t="s">
        <v>999</v>
      </c>
      <c r="D173" s="59">
        <v>15</v>
      </c>
      <c r="E173" s="59">
        <v>50</v>
      </c>
    </row>
    <row r="174" spans="1:5" s="4" customFormat="1" x14ac:dyDescent="0.25">
      <c r="A174" s="47">
        <v>8</v>
      </c>
      <c r="B174" s="42" t="s">
        <v>832</v>
      </c>
      <c r="C174" s="42" t="s">
        <v>758</v>
      </c>
      <c r="D174" s="58">
        <v>10</v>
      </c>
      <c r="E174" s="58">
        <v>15</v>
      </c>
    </row>
    <row r="175" spans="1:5" x14ac:dyDescent="0.25">
      <c r="A175" s="28">
        <v>9</v>
      </c>
      <c r="B175" s="1" t="s">
        <v>833</v>
      </c>
      <c r="C175" s="1" t="s">
        <v>769</v>
      </c>
      <c r="D175" s="59">
        <v>15</v>
      </c>
      <c r="E175" s="59">
        <v>50</v>
      </c>
    </row>
    <row r="176" spans="1:5" s="4" customFormat="1" x14ac:dyDescent="0.25">
      <c r="A176" s="47">
        <v>10</v>
      </c>
      <c r="B176" s="42" t="s">
        <v>834</v>
      </c>
      <c r="C176" s="42" t="s">
        <v>763</v>
      </c>
      <c r="D176" s="58">
        <v>10</v>
      </c>
      <c r="E176" s="58">
        <v>15</v>
      </c>
    </row>
    <row r="177" spans="1:5" s="4" customFormat="1" x14ac:dyDescent="0.25">
      <c r="A177" s="47">
        <v>11</v>
      </c>
      <c r="B177" s="42" t="s">
        <v>835</v>
      </c>
      <c r="C177" s="42" t="s">
        <v>759</v>
      </c>
      <c r="D177" s="58">
        <v>10</v>
      </c>
      <c r="E177" s="58">
        <v>15</v>
      </c>
    </row>
    <row r="178" spans="1:5" x14ac:dyDescent="0.25">
      <c r="A178" s="28">
        <v>12</v>
      </c>
      <c r="B178" s="1" t="s">
        <v>836</v>
      </c>
      <c r="C178" s="1" t="s">
        <v>1000</v>
      </c>
      <c r="D178" s="59">
        <v>15</v>
      </c>
      <c r="E178" s="59">
        <v>50</v>
      </c>
    </row>
    <row r="179" spans="1:5" x14ac:dyDescent="0.25">
      <c r="A179" s="28">
        <v>13</v>
      </c>
      <c r="B179" s="1" t="s">
        <v>837</v>
      </c>
      <c r="C179" s="1" t="s">
        <v>770</v>
      </c>
      <c r="D179" s="59">
        <v>15</v>
      </c>
      <c r="E179" s="59">
        <v>50</v>
      </c>
    </row>
    <row r="180" spans="1:5" s="4" customFormat="1" x14ac:dyDescent="0.25">
      <c r="A180" s="47">
        <v>14</v>
      </c>
      <c r="B180" s="42" t="s">
        <v>839</v>
      </c>
      <c r="C180" s="42" t="s">
        <v>1001</v>
      </c>
      <c r="D180" s="58">
        <v>10</v>
      </c>
      <c r="E180" s="58">
        <v>15</v>
      </c>
    </row>
    <row r="181" spans="1:5" s="4" customFormat="1" x14ac:dyDescent="0.25">
      <c r="A181" s="47">
        <v>15</v>
      </c>
      <c r="B181" s="42" t="s">
        <v>941</v>
      </c>
      <c r="C181" s="42" t="s">
        <v>1002</v>
      </c>
      <c r="D181" s="58">
        <v>10</v>
      </c>
      <c r="E181" s="58">
        <v>15</v>
      </c>
    </row>
    <row r="182" spans="1:5" x14ac:dyDescent="0.25">
      <c r="C182" s="68" t="s">
        <v>1929</v>
      </c>
      <c r="D182" s="68">
        <f>SUM(D166:D181)</f>
        <v>180</v>
      </c>
      <c r="E182" s="68">
        <f>SUM(E166:E181)</f>
        <v>435</v>
      </c>
    </row>
    <row r="183" spans="1:5" x14ac:dyDescent="0.25">
      <c r="D183" s="26"/>
      <c r="E183" s="26"/>
    </row>
    <row r="184" spans="1:5" x14ac:dyDescent="0.25">
      <c r="A184" s="2">
        <f>A181+A161+A129+A110+A83</f>
        <v>153</v>
      </c>
    </row>
    <row r="185" spans="1:5" x14ac:dyDescent="0.25">
      <c r="E185" s="26"/>
    </row>
  </sheetData>
  <pageMargins left="0.7" right="0.7" top="0.75" bottom="0.75" header="0.3" footer="0.3"/>
  <pageSetup paperSize="1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129"/>
  <sheetViews>
    <sheetView topLeftCell="A72" workbookViewId="0">
      <selection activeCell="E81" sqref="E81:E110"/>
    </sheetView>
  </sheetViews>
  <sheetFormatPr defaultColWidth="8.85546875" defaultRowHeight="15" x14ac:dyDescent="0.25"/>
  <cols>
    <col min="1" max="1" width="5.85546875" style="2" customWidth="1"/>
    <col min="2" max="2" width="9.7109375" customWidth="1"/>
    <col min="3" max="3" width="46.28515625" customWidth="1"/>
    <col min="4" max="4" width="14.28515625" customWidth="1"/>
    <col min="5" max="5" width="13.7109375" customWidth="1"/>
  </cols>
  <sheetData>
    <row r="1" spans="1:5" ht="15.75" x14ac:dyDescent="0.25">
      <c r="A1" s="13"/>
      <c r="C1" s="55" t="s">
        <v>1917</v>
      </c>
    </row>
    <row r="2" spans="1:5" x14ac:dyDescent="0.25">
      <c r="A2" s="13"/>
      <c r="C2" s="68" t="s">
        <v>1928</v>
      </c>
    </row>
    <row r="3" spans="1:5" ht="15.75" x14ac:dyDescent="0.25">
      <c r="A3" s="13"/>
      <c r="C3" s="55"/>
    </row>
    <row r="4" spans="1:5" ht="15.75" x14ac:dyDescent="0.25">
      <c r="B4" s="37" t="s">
        <v>1908</v>
      </c>
    </row>
    <row r="6" spans="1:5" x14ac:dyDescent="0.25">
      <c r="B6" s="35" t="s">
        <v>1923</v>
      </c>
    </row>
    <row r="7" spans="1:5" ht="45" x14ac:dyDescent="0.25">
      <c r="A7" s="80"/>
      <c r="B7" s="30" t="s">
        <v>1614</v>
      </c>
      <c r="C7" s="30" t="s">
        <v>416</v>
      </c>
      <c r="D7" s="56" t="s">
        <v>1918</v>
      </c>
      <c r="E7" s="56" t="s">
        <v>1919</v>
      </c>
    </row>
    <row r="8" spans="1:5" x14ac:dyDescent="0.25">
      <c r="A8" s="28"/>
      <c r="B8" s="61"/>
      <c r="C8" s="61"/>
      <c r="D8" s="47"/>
      <c r="E8" s="28"/>
    </row>
    <row r="9" spans="1:5" s="4" customFormat="1" x14ac:dyDescent="0.25">
      <c r="A9" s="47">
        <v>1</v>
      </c>
      <c r="B9" s="42" t="s">
        <v>420</v>
      </c>
      <c r="C9" s="42" t="s">
        <v>1356</v>
      </c>
      <c r="D9" s="58">
        <v>15</v>
      </c>
      <c r="E9" s="58">
        <v>70</v>
      </c>
    </row>
    <row r="10" spans="1:5" s="4" customFormat="1" x14ac:dyDescent="0.25">
      <c r="A10" s="47">
        <v>2</v>
      </c>
      <c r="B10" s="42" t="s">
        <v>420</v>
      </c>
      <c r="C10" s="42" t="s">
        <v>1357</v>
      </c>
      <c r="D10" s="58">
        <v>15</v>
      </c>
      <c r="E10" s="58">
        <v>70</v>
      </c>
    </row>
    <row r="11" spans="1:5" s="4" customFormat="1" x14ac:dyDescent="0.25">
      <c r="A11" s="47">
        <v>3</v>
      </c>
      <c r="B11" s="42" t="s">
        <v>420</v>
      </c>
      <c r="C11" s="42" t="s">
        <v>1358</v>
      </c>
      <c r="D11" s="58">
        <v>15</v>
      </c>
      <c r="E11" s="58">
        <v>70</v>
      </c>
    </row>
    <row r="12" spans="1:5" s="4" customFormat="1" x14ac:dyDescent="0.25">
      <c r="A12" s="47">
        <v>4</v>
      </c>
      <c r="B12" s="42" t="s">
        <v>420</v>
      </c>
      <c r="C12" s="42" t="s">
        <v>1350</v>
      </c>
      <c r="D12" s="58">
        <v>15</v>
      </c>
      <c r="E12" s="58">
        <v>70</v>
      </c>
    </row>
    <row r="13" spans="1:5" s="4" customFormat="1" x14ac:dyDescent="0.25">
      <c r="A13" s="47">
        <v>5</v>
      </c>
      <c r="B13" s="42" t="s">
        <v>420</v>
      </c>
      <c r="C13" s="42" t="s">
        <v>1359</v>
      </c>
      <c r="D13" s="58">
        <v>15</v>
      </c>
      <c r="E13" s="58">
        <v>70</v>
      </c>
    </row>
    <row r="14" spans="1:5" s="4" customFormat="1" x14ac:dyDescent="0.25">
      <c r="A14" s="47">
        <v>6</v>
      </c>
      <c r="B14" s="42" t="s">
        <v>420</v>
      </c>
      <c r="C14" s="42" t="s">
        <v>1352</v>
      </c>
      <c r="D14" s="58">
        <v>15</v>
      </c>
      <c r="E14" s="58">
        <v>70</v>
      </c>
    </row>
    <row r="15" spans="1:5" s="4" customFormat="1" x14ac:dyDescent="0.25">
      <c r="A15" s="47">
        <v>7</v>
      </c>
      <c r="B15" s="42" t="s">
        <v>420</v>
      </c>
      <c r="C15" s="42" t="s">
        <v>1353</v>
      </c>
      <c r="D15" s="58">
        <v>15</v>
      </c>
      <c r="E15" s="58">
        <v>70</v>
      </c>
    </row>
    <row r="16" spans="1:5" s="4" customFormat="1" x14ac:dyDescent="0.25">
      <c r="A16" s="47">
        <v>8</v>
      </c>
      <c r="B16" s="42" t="s">
        <v>433</v>
      </c>
      <c r="C16" s="42" t="s">
        <v>1356</v>
      </c>
      <c r="D16" s="58">
        <v>15</v>
      </c>
      <c r="E16" s="58">
        <v>70</v>
      </c>
    </row>
    <row r="17" spans="1:5" s="4" customFormat="1" x14ac:dyDescent="0.25">
      <c r="A17" s="47">
        <v>9</v>
      </c>
      <c r="B17" s="42" t="s">
        <v>434</v>
      </c>
      <c r="C17" s="42" t="s">
        <v>1356</v>
      </c>
      <c r="D17" s="58">
        <v>15</v>
      </c>
      <c r="E17" s="58">
        <v>70</v>
      </c>
    </row>
    <row r="18" spans="1:5" s="4" customFormat="1" x14ac:dyDescent="0.25">
      <c r="A18" s="47">
        <v>10</v>
      </c>
      <c r="B18" s="42" t="s">
        <v>435</v>
      </c>
      <c r="C18" s="42" t="s">
        <v>1356</v>
      </c>
      <c r="D18" s="58">
        <v>15</v>
      </c>
      <c r="E18" s="58">
        <v>70</v>
      </c>
    </row>
    <row r="19" spans="1:5" s="4" customFormat="1" x14ac:dyDescent="0.25">
      <c r="A19" s="47">
        <v>11</v>
      </c>
      <c r="B19" s="42" t="s">
        <v>436</v>
      </c>
      <c r="C19" s="42" t="s">
        <v>1356</v>
      </c>
      <c r="D19" s="58">
        <v>15</v>
      </c>
      <c r="E19" s="58">
        <v>70</v>
      </c>
    </row>
    <row r="20" spans="1:5" s="4" customFormat="1" x14ac:dyDescent="0.25">
      <c r="A20" s="47">
        <v>12</v>
      </c>
      <c r="B20" s="42" t="s">
        <v>437</v>
      </c>
      <c r="C20" s="42" t="s">
        <v>1356</v>
      </c>
      <c r="D20" s="58">
        <v>15</v>
      </c>
      <c r="E20" s="58">
        <v>70</v>
      </c>
    </row>
    <row r="21" spans="1:5" s="4" customFormat="1" x14ac:dyDescent="0.25">
      <c r="A21" s="47">
        <v>13</v>
      </c>
      <c r="B21" s="42" t="s">
        <v>438</v>
      </c>
      <c r="C21" s="42" t="s">
        <v>1356</v>
      </c>
      <c r="D21" s="58">
        <v>15</v>
      </c>
      <c r="E21" s="58">
        <v>70</v>
      </c>
    </row>
    <row r="22" spans="1:5" s="4" customFormat="1" x14ac:dyDescent="0.25">
      <c r="A22" s="47">
        <v>14</v>
      </c>
      <c r="B22" s="42" t="s">
        <v>439</v>
      </c>
      <c r="C22" s="42" t="s">
        <v>1360</v>
      </c>
      <c r="D22" s="58">
        <v>15</v>
      </c>
      <c r="E22" s="58">
        <v>70</v>
      </c>
    </row>
    <row r="23" spans="1:5" s="4" customFormat="1" x14ac:dyDescent="0.25">
      <c r="A23" s="47">
        <v>15</v>
      </c>
      <c r="B23" s="42" t="s">
        <v>440</v>
      </c>
      <c r="C23" s="42" t="s">
        <v>1358</v>
      </c>
      <c r="D23" s="58">
        <v>15</v>
      </c>
      <c r="E23" s="58">
        <v>70</v>
      </c>
    </row>
    <row r="24" spans="1:5" s="4" customFormat="1" x14ac:dyDescent="0.25">
      <c r="A24" s="47">
        <v>16</v>
      </c>
      <c r="B24" s="42" t="s">
        <v>441</v>
      </c>
      <c r="C24" s="42" t="s">
        <v>1358</v>
      </c>
      <c r="D24" s="58">
        <v>15</v>
      </c>
      <c r="E24" s="58">
        <v>70</v>
      </c>
    </row>
    <row r="25" spans="1:5" s="4" customFormat="1" x14ac:dyDescent="0.25">
      <c r="A25" s="47">
        <v>17</v>
      </c>
      <c r="B25" s="42" t="s">
        <v>442</v>
      </c>
      <c r="C25" s="42" t="s">
        <v>1358</v>
      </c>
      <c r="D25" s="58">
        <v>15</v>
      </c>
      <c r="E25" s="58">
        <v>70</v>
      </c>
    </row>
    <row r="26" spans="1:5" s="4" customFormat="1" x14ac:dyDescent="0.25">
      <c r="A26" s="47">
        <v>18</v>
      </c>
      <c r="B26" s="42" t="s">
        <v>443</v>
      </c>
      <c r="C26" s="42" t="s">
        <v>1357</v>
      </c>
      <c r="D26" s="58">
        <v>15</v>
      </c>
      <c r="E26" s="58">
        <v>70</v>
      </c>
    </row>
    <row r="27" spans="1:5" s="4" customFormat="1" x14ac:dyDescent="0.25">
      <c r="A27" s="47">
        <v>19</v>
      </c>
      <c r="B27" s="42" t="s">
        <v>444</v>
      </c>
      <c r="C27" s="42" t="s">
        <v>1357</v>
      </c>
      <c r="D27" s="58">
        <v>15</v>
      </c>
      <c r="E27" s="58">
        <v>70</v>
      </c>
    </row>
    <row r="28" spans="1:5" s="4" customFormat="1" x14ac:dyDescent="0.25">
      <c r="A28" s="47">
        <v>20</v>
      </c>
      <c r="B28" s="42" t="s">
        <v>445</v>
      </c>
      <c r="C28" s="42" t="s">
        <v>1350</v>
      </c>
      <c r="D28" s="58">
        <v>15</v>
      </c>
      <c r="E28" s="58">
        <v>70</v>
      </c>
    </row>
    <row r="29" spans="1:5" s="4" customFormat="1" x14ac:dyDescent="0.25">
      <c r="A29" s="47">
        <v>21</v>
      </c>
      <c r="B29" s="42" t="s">
        <v>446</v>
      </c>
      <c r="C29" s="42" t="s">
        <v>1350</v>
      </c>
      <c r="D29" s="58">
        <v>15</v>
      </c>
      <c r="E29" s="58">
        <v>70</v>
      </c>
    </row>
    <row r="30" spans="1:5" s="4" customFormat="1" x14ac:dyDescent="0.25">
      <c r="A30" s="47">
        <v>22</v>
      </c>
      <c r="B30" s="42" t="s">
        <v>447</v>
      </c>
      <c r="C30" s="42" t="s">
        <v>1361</v>
      </c>
      <c r="D30" s="58">
        <v>15</v>
      </c>
      <c r="E30" s="58">
        <v>70</v>
      </c>
    </row>
    <row r="31" spans="1:5" s="4" customFormat="1" x14ac:dyDescent="0.25">
      <c r="A31" s="47">
        <v>23</v>
      </c>
      <c r="B31" s="42" t="s">
        <v>448</v>
      </c>
      <c r="C31" s="42" t="s">
        <v>1359</v>
      </c>
      <c r="D31" s="58">
        <v>15</v>
      </c>
      <c r="E31" s="58">
        <v>70</v>
      </c>
    </row>
    <row r="32" spans="1:5" s="4" customFormat="1" x14ac:dyDescent="0.25">
      <c r="A32" s="47">
        <v>24</v>
      </c>
      <c r="B32" s="42" t="s">
        <v>449</v>
      </c>
      <c r="C32" s="42" t="s">
        <v>1352</v>
      </c>
      <c r="D32" s="58">
        <v>15</v>
      </c>
      <c r="E32" s="58">
        <v>70</v>
      </c>
    </row>
    <row r="33" spans="1:5" s="4" customFormat="1" x14ac:dyDescent="0.25">
      <c r="A33" s="47">
        <v>25</v>
      </c>
      <c r="B33" s="42" t="s">
        <v>450</v>
      </c>
      <c r="C33" s="42" t="s">
        <v>1353</v>
      </c>
      <c r="D33" s="58">
        <v>15</v>
      </c>
      <c r="E33" s="58">
        <v>70</v>
      </c>
    </row>
    <row r="34" spans="1:5" s="4" customFormat="1" x14ac:dyDescent="0.25">
      <c r="A34" s="47">
        <v>26</v>
      </c>
      <c r="B34" s="42" t="s">
        <v>451</v>
      </c>
      <c r="C34" s="42" t="s">
        <v>1354</v>
      </c>
      <c r="D34" s="58">
        <v>15</v>
      </c>
      <c r="E34" s="58">
        <v>70</v>
      </c>
    </row>
    <row r="35" spans="1:5" s="4" customFormat="1" x14ac:dyDescent="0.25">
      <c r="A35" s="47">
        <v>27</v>
      </c>
      <c r="B35" s="42" t="s">
        <v>452</v>
      </c>
      <c r="C35" s="42" t="s">
        <v>1362</v>
      </c>
      <c r="D35" s="58">
        <v>15</v>
      </c>
      <c r="E35" s="58">
        <v>70</v>
      </c>
    </row>
    <row r="36" spans="1:5" s="4" customFormat="1" x14ac:dyDescent="0.25">
      <c r="A36" s="47">
        <v>28</v>
      </c>
      <c r="B36" s="42" t="s">
        <v>453</v>
      </c>
      <c r="C36" s="42" t="s">
        <v>1363</v>
      </c>
      <c r="D36" s="58">
        <v>15</v>
      </c>
      <c r="E36" s="58">
        <v>70</v>
      </c>
    </row>
    <row r="37" spans="1:5" s="4" customFormat="1" x14ac:dyDescent="0.25">
      <c r="A37" s="47">
        <v>29</v>
      </c>
      <c r="B37" s="42" t="s">
        <v>454</v>
      </c>
      <c r="C37" s="42" t="s">
        <v>1359</v>
      </c>
      <c r="D37" s="58">
        <v>15</v>
      </c>
      <c r="E37" s="58">
        <v>70</v>
      </c>
    </row>
    <row r="38" spans="1:5" s="4" customFormat="1" x14ac:dyDescent="0.25">
      <c r="A38" s="47">
        <v>30</v>
      </c>
      <c r="B38" s="42" t="s">
        <v>455</v>
      </c>
      <c r="C38" s="42" t="s">
        <v>1352</v>
      </c>
      <c r="D38" s="58">
        <v>15</v>
      </c>
      <c r="E38" s="58">
        <v>70</v>
      </c>
    </row>
    <row r="39" spans="1:5" s="4" customFormat="1" x14ac:dyDescent="0.25">
      <c r="A39" s="47">
        <v>31</v>
      </c>
      <c r="B39" s="42" t="s">
        <v>456</v>
      </c>
      <c r="C39" s="42" t="s">
        <v>1353</v>
      </c>
      <c r="D39" s="58">
        <v>15</v>
      </c>
      <c r="E39" s="58">
        <v>70</v>
      </c>
    </row>
    <row r="40" spans="1:5" x14ac:dyDescent="0.25">
      <c r="A40" s="28">
        <v>32</v>
      </c>
      <c r="B40" s="1" t="s">
        <v>457</v>
      </c>
      <c r="C40" s="1" t="s">
        <v>1364</v>
      </c>
      <c r="D40" s="59">
        <v>50</v>
      </c>
      <c r="E40" s="59">
        <v>150</v>
      </c>
    </row>
    <row r="41" spans="1:5" s="4" customFormat="1" x14ac:dyDescent="0.25">
      <c r="A41" s="47">
        <v>33</v>
      </c>
      <c r="B41" s="42" t="s">
        <v>458</v>
      </c>
      <c r="C41" s="42" t="s">
        <v>1365</v>
      </c>
      <c r="D41" s="58">
        <v>15</v>
      </c>
      <c r="E41" s="58">
        <v>70</v>
      </c>
    </row>
    <row r="42" spans="1:5" s="4" customFormat="1" x14ac:dyDescent="0.25">
      <c r="A42" s="47">
        <v>34</v>
      </c>
      <c r="B42" s="42" t="s">
        <v>459</v>
      </c>
      <c r="C42" s="42" t="s">
        <v>1366</v>
      </c>
      <c r="D42" s="58">
        <v>15</v>
      </c>
      <c r="E42" s="58">
        <v>70</v>
      </c>
    </row>
    <row r="43" spans="1:5" s="4" customFormat="1" x14ac:dyDescent="0.25">
      <c r="A43" s="47">
        <v>35</v>
      </c>
      <c r="B43" s="42" t="s">
        <v>460</v>
      </c>
      <c r="C43" s="42" t="s">
        <v>1367</v>
      </c>
      <c r="D43" s="58">
        <v>15</v>
      </c>
      <c r="E43" s="58">
        <v>70</v>
      </c>
    </row>
    <row r="44" spans="1:5" s="4" customFormat="1" x14ac:dyDescent="0.25">
      <c r="A44" s="47">
        <v>36</v>
      </c>
      <c r="B44" s="42" t="s">
        <v>498</v>
      </c>
      <c r="C44" s="42" t="s">
        <v>1368</v>
      </c>
      <c r="D44" s="58">
        <v>15</v>
      </c>
      <c r="E44" s="58">
        <v>70</v>
      </c>
    </row>
    <row r="45" spans="1:5" x14ac:dyDescent="0.25">
      <c r="C45" s="68" t="s">
        <v>1929</v>
      </c>
      <c r="D45" s="68">
        <f>SUM(D8:D44)</f>
        <v>575</v>
      </c>
      <c r="E45" s="68">
        <f>SUM(E8:E44)</f>
        <v>2600</v>
      </c>
    </row>
    <row r="47" spans="1:5" x14ac:dyDescent="0.25">
      <c r="B47" s="35" t="s">
        <v>417</v>
      </c>
    </row>
    <row r="48" spans="1:5" ht="45" x14ac:dyDescent="0.25">
      <c r="A48" s="80"/>
      <c r="B48" s="30" t="s">
        <v>1614</v>
      </c>
      <c r="C48" s="30" t="s">
        <v>416</v>
      </c>
      <c r="D48" s="56" t="s">
        <v>1918</v>
      </c>
      <c r="E48" s="56" t="s">
        <v>1919</v>
      </c>
    </row>
    <row r="49" spans="1:5" x14ac:dyDescent="0.25">
      <c r="A49" s="28"/>
      <c r="B49" s="1"/>
      <c r="C49" s="1"/>
      <c r="D49" s="1"/>
      <c r="E49" s="1"/>
    </row>
    <row r="50" spans="1:5" s="4" customFormat="1" x14ac:dyDescent="0.25">
      <c r="A50" s="47">
        <v>1</v>
      </c>
      <c r="B50" s="42" t="s">
        <v>506</v>
      </c>
      <c r="C50" s="42" t="s">
        <v>1356</v>
      </c>
      <c r="D50" s="58">
        <v>20</v>
      </c>
      <c r="E50" s="58">
        <v>50</v>
      </c>
    </row>
    <row r="51" spans="1:5" s="4" customFormat="1" x14ac:dyDescent="0.25">
      <c r="A51" s="47">
        <v>2</v>
      </c>
      <c r="B51" s="42" t="s">
        <v>507</v>
      </c>
      <c r="C51" s="42" t="s">
        <v>1356</v>
      </c>
      <c r="D51" s="58">
        <v>20</v>
      </c>
      <c r="E51" s="58">
        <v>50</v>
      </c>
    </row>
    <row r="52" spans="1:5" s="4" customFormat="1" x14ac:dyDescent="0.25">
      <c r="A52" s="47">
        <v>3</v>
      </c>
      <c r="B52" s="42" t="s">
        <v>508</v>
      </c>
      <c r="C52" s="42" t="s">
        <v>1356</v>
      </c>
      <c r="D52" s="58">
        <v>20</v>
      </c>
      <c r="E52" s="58">
        <v>50</v>
      </c>
    </row>
    <row r="53" spans="1:5" s="4" customFormat="1" x14ac:dyDescent="0.25">
      <c r="A53" s="47">
        <v>4</v>
      </c>
      <c r="B53" s="42" t="s">
        <v>509</v>
      </c>
      <c r="C53" s="42" t="s">
        <v>1356</v>
      </c>
      <c r="D53" s="58">
        <v>20</v>
      </c>
      <c r="E53" s="58">
        <v>50</v>
      </c>
    </row>
    <row r="54" spans="1:5" s="4" customFormat="1" x14ac:dyDescent="0.25">
      <c r="A54" s="47">
        <v>5</v>
      </c>
      <c r="B54" s="42" t="s">
        <v>612</v>
      </c>
      <c r="C54" s="42" t="s">
        <v>1356</v>
      </c>
      <c r="D54" s="58">
        <v>20</v>
      </c>
      <c r="E54" s="58">
        <v>50</v>
      </c>
    </row>
    <row r="55" spans="1:5" s="4" customFormat="1" x14ac:dyDescent="0.25">
      <c r="A55" s="47">
        <v>6</v>
      </c>
      <c r="B55" s="42" t="s">
        <v>613</v>
      </c>
      <c r="C55" s="42" t="s">
        <v>1356</v>
      </c>
      <c r="D55" s="58">
        <v>20</v>
      </c>
      <c r="E55" s="58">
        <v>50</v>
      </c>
    </row>
    <row r="56" spans="1:5" s="4" customFormat="1" x14ac:dyDescent="0.25">
      <c r="A56" s="47">
        <v>7</v>
      </c>
      <c r="B56" s="42" t="s">
        <v>417</v>
      </c>
      <c r="C56" s="42" t="s">
        <v>1358</v>
      </c>
      <c r="D56" s="58">
        <v>20</v>
      </c>
      <c r="E56" s="58">
        <v>50</v>
      </c>
    </row>
    <row r="57" spans="1:5" s="4" customFormat="1" x14ac:dyDescent="0.25">
      <c r="A57" s="47">
        <v>8</v>
      </c>
      <c r="B57" s="42" t="s">
        <v>669</v>
      </c>
      <c r="C57" s="42" t="s">
        <v>1350</v>
      </c>
      <c r="D57" s="58">
        <v>20</v>
      </c>
      <c r="E57" s="58">
        <v>50</v>
      </c>
    </row>
    <row r="58" spans="1:5" s="4" customFormat="1" x14ac:dyDescent="0.25">
      <c r="A58" s="47">
        <v>9</v>
      </c>
      <c r="B58" s="42" t="s">
        <v>417</v>
      </c>
      <c r="C58" s="42" t="s">
        <v>1352</v>
      </c>
      <c r="D58" s="58">
        <v>20</v>
      </c>
      <c r="E58" s="58">
        <v>50</v>
      </c>
    </row>
    <row r="59" spans="1:5" s="4" customFormat="1" x14ac:dyDescent="0.25">
      <c r="A59" s="47">
        <v>10</v>
      </c>
      <c r="B59" s="42" t="s">
        <v>417</v>
      </c>
      <c r="C59" s="42" t="s">
        <v>1362</v>
      </c>
      <c r="D59" s="58">
        <v>20</v>
      </c>
      <c r="E59" s="58">
        <v>50</v>
      </c>
    </row>
    <row r="60" spans="1:5" x14ac:dyDescent="0.25">
      <c r="C60" s="67" t="s">
        <v>1929</v>
      </c>
      <c r="D60" s="67">
        <f>SUM(D49:D59)</f>
        <v>200</v>
      </c>
      <c r="E60" s="67">
        <f>SUM(E49:E59)</f>
        <v>500</v>
      </c>
    </row>
    <row r="62" spans="1:5" x14ac:dyDescent="0.25">
      <c r="B62" s="35" t="s">
        <v>510</v>
      </c>
    </row>
    <row r="63" spans="1:5" ht="45" x14ac:dyDescent="0.25">
      <c r="A63" s="80"/>
      <c r="B63" s="30" t="s">
        <v>1614</v>
      </c>
      <c r="C63" s="30" t="s">
        <v>416</v>
      </c>
      <c r="D63" s="56" t="s">
        <v>1918</v>
      </c>
      <c r="E63" s="56" t="s">
        <v>1919</v>
      </c>
    </row>
    <row r="64" spans="1:5" x14ac:dyDescent="0.25">
      <c r="A64" s="28"/>
      <c r="B64" s="1"/>
      <c r="C64" s="1"/>
      <c r="D64" s="1"/>
      <c r="E64" s="1"/>
    </row>
    <row r="65" spans="1:5" x14ac:dyDescent="0.25">
      <c r="A65" s="28">
        <v>1</v>
      </c>
      <c r="B65" s="1" t="s">
        <v>510</v>
      </c>
      <c r="C65" s="1" t="s">
        <v>1363</v>
      </c>
      <c r="D65" s="59">
        <v>15</v>
      </c>
      <c r="E65" s="59">
        <v>25</v>
      </c>
    </row>
    <row r="66" spans="1:5" x14ac:dyDescent="0.25">
      <c r="A66" s="28">
        <v>2</v>
      </c>
      <c r="B66" s="1" t="s">
        <v>510</v>
      </c>
      <c r="C66" s="1" t="s">
        <v>1369</v>
      </c>
      <c r="D66" s="59">
        <v>15</v>
      </c>
      <c r="E66" s="59">
        <v>25</v>
      </c>
    </row>
    <row r="67" spans="1:5" x14ac:dyDescent="0.25">
      <c r="A67" s="28">
        <v>3</v>
      </c>
      <c r="B67" s="1" t="s">
        <v>510</v>
      </c>
      <c r="C67" s="1" t="s">
        <v>1370</v>
      </c>
      <c r="D67" s="59">
        <v>15</v>
      </c>
      <c r="E67" s="59">
        <v>25</v>
      </c>
    </row>
    <row r="68" spans="1:5" x14ac:dyDescent="0.25">
      <c r="A68" s="28">
        <v>4</v>
      </c>
      <c r="B68" s="1" t="s">
        <v>510</v>
      </c>
      <c r="C68" s="1" t="s">
        <v>1371</v>
      </c>
      <c r="D68" s="59">
        <v>15</v>
      </c>
      <c r="E68" s="59">
        <v>25</v>
      </c>
    </row>
    <row r="69" spans="1:5" x14ac:dyDescent="0.25">
      <c r="A69" s="28">
        <v>5</v>
      </c>
      <c r="B69" s="1" t="s">
        <v>510</v>
      </c>
      <c r="C69" s="1" t="s">
        <v>1372</v>
      </c>
      <c r="D69" s="59">
        <v>15</v>
      </c>
      <c r="E69" s="59">
        <v>25</v>
      </c>
    </row>
    <row r="70" spans="1:5" x14ac:dyDescent="0.25">
      <c r="A70" s="28">
        <v>6</v>
      </c>
      <c r="B70" s="1" t="s">
        <v>510</v>
      </c>
      <c r="C70" s="1" t="s">
        <v>1373</v>
      </c>
      <c r="D70" s="59">
        <v>15</v>
      </c>
      <c r="E70" s="59">
        <v>25</v>
      </c>
    </row>
    <row r="71" spans="1:5" x14ac:dyDescent="0.25">
      <c r="A71" s="28">
        <v>7</v>
      </c>
      <c r="B71" s="1" t="s">
        <v>510</v>
      </c>
      <c r="C71" s="1" t="s">
        <v>1374</v>
      </c>
      <c r="D71" s="59">
        <v>15</v>
      </c>
      <c r="E71" s="59">
        <v>25</v>
      </c>
    </row>
    <row r="72" spans="1:5" x14ac:dyDescent="0.25">
      <c r="A72" s="28">
        <v>8</v>
      </c>
      <c r="B72" s="1" t="s">
        <v>510</v>
      </c>
      <c r="C72" s="1" t="s">
        <v>1353</v>
      </c>
      <c r="D72" s="59">
        <v>15</v>
      </c>
      <c r="E72" s="59">
        <v>25</v>
      </c>
    </row>
    <row r="73" spans="1:5" s="4" customFormat="1" x14ac:dyDescent="0.25">
      <c r="A73" s="47">
        <v>9</v>
      </c>
      <c r="B73" s="42" t="s">
        <v>510</v>
      </c>
      <c r="C73" s="42" t="s">
        <v>1354</v>
      </c>
      <c r="D73" s="58">
        <v>10</v>
      </c>
      <c r="E73" s="58">
        <v>20</v>
      </c>
    </row>
    <row r="74" spans="1:5" x14ac:dyDescent="0.25">
      <c r="A74" s="28">
        <v>10</v>
      </c>
      <c r="B74" s="1" t="s">
        <v>510</v>
      </c>
      <c r="C74" s="1" t="s">
        <v>1375</v>
      </c>
      <c r="D74" s="59">
        <v>15</v>
      </c>
      <c r="E74" s="59">
        <v>25</v>
      </c>
    </row>
    <row r="75" spans="1:5" x14ac:dyDescent="0.25">
      <c r="C75" s="68" t="s">
        <v>1929</v>
      </c>
      <c r="D75" s="68">
        <f>SUM(D64:D74)</f>
        <v>145</v>
      </c>
      <c r="E75" s="68">
        <f>SUM(E64:E74)</f>
        <v>245</v>
      </c>
    </row>
    <row r="77" spans="1:5" x14ac:dyDescent="0.25">
      <c r="B77" s="35" t="s">
        <v>419</v>
      </c>
    </row>
    <row r="78" spans="1:5" ht="45" x14ac:dyDescent="0.25">
      <c r="A78" s="80"/>
      <c r="B78" s="30" t="s">
        <v>1614</v>
      </c>
      <c r="C78" s="30" t="s">
        <v>416</v>
      </c>
      <c r="D78" s="56" t="s">
        <v>1918</v>
      </c>
      <c r="E78" s="56" t="s">
        <v>1919</v>
      </c>
    </row>
    <row r="79" spans="1:5" x14ac:dyDescent="0.25">
      <c r="A79" s="28"/>
      <c r="B79" s="1"/>
      <c r="C79" s="1"/>
      <c r="D79" s="1"/>
      <c r="E79" s="1"/>
    </row>
    <row r="80" spans="1:5" x14ac:dyDescent="0.25">
      <c r="A80" s="28">
        <v>1</v>
      </c>
      <c r="B80" s="1" t="s">
        <v>419</v>
      </c>
      <c r="C80" s="1" t="s">
        <v>1376</v>
      </c>
      <c r="D80" s="59">
        <v>25</v>
      </c>
      <c r="E80" s="59">
        <v>40</v>
      </c>
    </row>
    <row r="81" spans="1:5" x14ac:dyDescent="0.25">
      <c r="A81" s="28">
        <v>2</v>
      </c>
      <c r="B81" s="1" t="s">
        <v>419</v>
      </c>
      <c r="C81" s="1" t="s">
        <v>1377</v>
      </c>
      <c r="D81" s="59">
        <v>25</v>
      </c>
      <c r="E81" s="59">
        <v>40</v>
      </c>
    </row>
    <row r="82" spans="1:5" x14ac:dyDescent="0.25">
      <c r="A82" s="28">
        <v>3</v>
      </c>
      <c r="B82" s="1" t="s">
        <v>419</v>
      </c>
      <c r="C82" s="1" t="s">
        <v>1378</v>
      </c>
      <c r="D82" s="59">
        <v>25</v>
      </c>
      <c r="E82" s="59">
        <v>40</v>
      </c>
    </row>
    <row r="83" spans="1:5" x14ac:dyDescent="0.25">
      <c r="A83" s="28">
        <v>4</v>
      </c>
      <c r="B83" s="1" t="s">
        <v>419</v>
      </c>
      <c r="C83" s="1" t="s">
        <v>1379</v>
      </c>
      <c r="D83" s="59">
        <v>25</v>
      </c>
      <c r="E83" s="59">
        <v>40</v>
      </c>
    </row>
    <row r="84" spans="1:5" x14ac:dyDescent="0.25">
      <c r="A84" s="28">
        <v>5</v>
      </c>
      <c r="B84" s="1" t="s">
        <v>419</v>
      </c>
      <c r="C84" s="1" t="s">
        <v>1380</v>
      </c>
      <c r="D84" s="59">
        <v>25</v>
      </c>
      <c r="E84" s="59">
        <v>40</v>
      </c>
    </row>
    <row r="85" spans="1:5" x14ac:dyDescent="0.25">
      <c r="A85" s="28">
        <v>6</v>
      </c>
      <c r="B85" s="1" t="s">
        <v>419</v>
      </c>
      <c r="C85" s="1" t="s">
        <v>1381</v>
      </c>
      <c r="D85" s="59">
        <v>25</v>
      </c>
      <c r="E85" s="59">
        <v>40</v>
      </c>
    </row>
    <row r="86" spans="1:5" x14ac:dyDescent="0.25">
      <c r="A86" s="28">
        <v>7</v>
      </c>
      <c r="B86" s="1" t="s">
        <v>419</v>
      </c>
      <c r="C86" s="1" t="s">
        <v>1382</v>
      </c>
      <c r="D86" s="59">
        <v>25</v>
      </c>
      <c r="E86" s="59">
        <v>40</v>
      </c>
    </row>
    <row r="87" spans="1:5" x14ac:dyDescent="0.25">
      <c r="A87" s="28">
        <v>8</v>
      </c>
      <c r="B87" s="1" t="s">
        <v>419</v>
      </c>
      <c r="C87" s="1" t="s">
        <v>1360</v>
      </c>
      <c r="D87" s="59">
        <v>25</v>
      </c>
      <c r="E87" s="59">
        <v>40</v>
      </c>
    </row>
    <row r="88" spans="1:5" x14ac:dyDescent="0.25">
      <c r="A88" s="28">
        <v>9</v>
      </c>
      <c r="B88" s="1" t="s">
        <v>419</v>
      </c>
      <c r="C88" s="1" t="s">
        <v>1383</v>
      </c>
      <c r="D88" s="59">
        <v>25</v>
      </c>
      <c r="E88" s="59">
        <v>40</v>
      </c>
    </row>
    <row r="89" spans="1:5" x14ac:dyDescent="0.25">
      <c r="A89" s="28">
        <v>10</v>
      </c>
      <c r="B89" s="1" t="s">
        <v>419</v>
      </c>
      <c r="C89" s="1" t="s">
        <v>1384</v>
      </c>
      <c r="D89" s="59">
        <v>25</v>
      </c>
      <c r="E89" s="59">
        <v>40</v>
      </c>
    </row>
    <row r="90" spans="1:5" x14ac:dyDescent="0.25">
      <c r="A90" s="28">
        <v>11</v>
      </c>
      <c r="B90" s="1" t="s">
        <v>419</v>
      </c>
      <c r="C90" s="1" t="s">
        <v>1883</v>
      </c>
      <c r="D90" s="59">
        <v>25</v>
      </c>
      <c r="E90" s="59">
        <v>40</v>
      </c>
    </row>
    <row r="91" spans="1:5" x14ac:dyDescent="0.25">
      <c r="A91" s="28">
        <v>12</v>
      </c>
      <c r="B91" s="1" t="s">
        <v>419</v>
      </c>
      <c r="C91" s="1" t="s">
        <v>1385</v>
      </c>
      <c r="D91" s="59">
        <v>25</v>
      </c>
      <c r="E91" s="59">
        <v>40</v>
      </c>
    </row>
    <row r="92" spans="1:5" x14ac:dyDescent="0.25">
      <c r="A92" s="28">
        <v>13</v>
      </c>
      <c r="B92" s="1" t="s">
        <v>419</v>
      </c>
      <c r="C92" s="1" t="s">
        <v>1357</v>
      </c>
      <c r="D92" s="59">
        <v>25</v>
      </c>
      <c r="E92" s="59">
        <v>40</v>
      </c>
    </row>
    <row r="93" spans="1:5" x14ac:dyDescent="0.25">
      <c r="A93" s="28">
        <v>14</v>
      </c>
      <c r="B93" s="1" t="s">
        <v>419</v>
      </c>
      <c r="C93" s="1" t="s">
        <v>1386</v>
      </c>
      <c r="D93" s="59">
        <v>25</v>
      </c>
      <c r="E93" s="59">
        <v>40</v>
      </c>
    </row>
    <row r="94" spans="1:5" x14ac:dyDescent="0.25">
      <c r="A94" s="28">
        <v>15</v>
      </c>
      <c r="B94" s="1" t="s">
        <v>419</v>
      </c>
      <c r="C94" s="1" t="s">
        <v>1387</v>
      </c>
      <c r="D94" s="59">
        <v>25</v>
      </c>
      <c r="E94" s="59">
        <v>40</v>
      </c>
    </row>
    <row r="95" spans="1:5" x14ac:dyDescent="0.25">
      <c r="A95" s="28">
        <v>16</v>
      </c>
      <c r="B95" s="1" t="s">
        <v>419</v>
      </c>
      <c r="C95" s="1" t="s">
        <v>1388</v>
      </c>
      <c r="D95" s="59">
        <v>25</v>
      </c>
      <c r="E95" s="59">
        <v>40</v>
      </c>
    </row>
    <row r="96" spans="1:5" x14ac:dyDescent="0.25">
      <c r="A96" s="28">
        <v>17</v>
      </c>
      <c r="B96" s="1" t="s">
        <v>419</v>
      </c>
      <c r="C96" s="1" t="s">
        <v>1365</v>
      </c>
      <c r="D96" s="59">
        <v>25</v>
      </c>
      <c r="E96" s="59">
        <v>40</v>
      </c>
    </row>
    <row r="97" spans="1:5" x14ac:dyDescent="0.25">
      <c r="A97" s="28">
        <v>18</v>
      </c>
      <c r="B97" s="1" t="s">
        <v>419</v>
      </c>
      <c r="C97" s="1" t="s">
        <v>1389</v>
      </c>
      <c r="D97" s="59">
        <v>25</v>
      </c>
      <c r="E97" s="59">
        <v>40</v>
      </c>
    </row>
    <row r="98" spans="1:5" x14ac:dyDescent="0.25">
      <c r="A98" s="28">
        <v>19</v>
      </c>
      <c r="B98" s="1" t="s">
        <v>419</v>
      </c>
      <c r="C98" s="1" t="s">
        <v>1884</v>
      </c>
      <c r="D98" s="59">
        <v>25</v>
      </c>
      <c r="E98" s="59">
        <v>40</v>
      </c>
    </row>
    <row r="99" spans="1:5" x14ac:dyDescent="0.25">
      <c r="A99" s="28">
        <v>20</v>
      </c>
      <c r="B99" s="1" t="s">
        <v>419</v>
      </c>
      <c r="C99" s="1" t="s">
        <v>1390</v>
      </c>
      <c r="D99" s="59">
        <v>25</v>
      </c>
      <c r="E99" s="59">
        <v>40</v>
      </c>
    </row>
    <row r="100" spans="1:5" x14ac:dyDescent="0.25">
      <c r="A100" s="28">
        <v>21</v>
      </c>
      <c r="B100" s="1" t="s">
        <v>419</v>
      </c>
      <c r="C100" s="1" t="s">
        <v>1391</v>
      </c>
      <c r="D100" s="59">
        <v>25</v>
      </c>
      <c r="E100" s="59">
        <v>40</v>
      </c>
    </row>
    <row r="101" spans="1:5" x14ac:dyDescent="0.25">
      <c r="A101" s="28">
        <v>22</v>
      </c>
      <c r="B101" s="1" t="s">
        <v>419</v>
      </c>
      <c r="C101" s="1" t="s">
        <v>1392</v>
      </c>
      <c r="D101" s="59">
        <v>25</v>
      </c>
      <c r="E101" s="59">
        <v>40</v>
      </c>
    </row>
    <row r="102" spans="1:5" x14ac:dyDescent="0.25">
      <c r="A102" s="28">
        <v>23</v>
      </c>
      <c r="B102" s="1" t="s">
        <v>419</v>
      </c>
      <c r="C102" s="1" t="s">
        <v>1359</v>
      </c>
      <c r="D102" s="59">
        <v>25</v>
      </c>
      <c r="E102" s="59">
        <v>40</v>
      </c>
    </row>
    <row r="103" spans="1:5" x14ac:dyDescent="0.25">
      <c r="A103" s="28">
        <v>24</v>
      </c>
      <c r="B103" s="1" t="s">
        <v>419</v>
      </c>
      <c r="C103" s="1" t="s">
        <v>1885</v>
      </c>
      <c r="D103" s="59">
        <v>25</v>
      </c>
      <c r="E103" s="59">
        <v>40</v>
      </c>
    </row>
    <row r="104" spans="1:5" x14ac:dyDescent="0.25">
      <c r="A104" s="28">
        <v>25</v>
      </c>
      <c r="B104" s="1" t="s">
        <v>419</v>
      </c>
      <c r="C104" s="1" t="s">
        <v>1886</v>
      </c>
      <c r="D104" s="59">
        <v>25</v>
      </c>
      <c r="E104" s="59">
        <v>40</v>
      </c>
    </row>
    <row r="105" spans="1:5" x14ac:dyDescent="0.25">
      <c r="A105" s="28">
        <v>26</v>
      </c>
      <c r="B105" s="1" t="s">
        <v>419</v>
      </c>
      <c r="C105" s="1" t="s">
        <v>1888</v>
      </c>
      <c r="D105" s="59">
        <v>25</v>
      </c>
      <c r="E105" s="59">
        <v>40</v>
      </c>
    </row>
    <row r="106" spans="1:5" x14ac:dyDescent="0.25">
      <c r="A106" s="28">
        <v>27</v>
      </c>
      <c r="B106" s="1" t="s">
        <v>419</v>
      </c>
      <c r="C106" s="1" t="s">
        <v>1887</v>
      </c>
      <c r="D106" s="59">
        <v>25</v>
      </c>
      <c r="E106" s="59">
        <v>40</v>
      </c>
    </row>
    <row r="107" spans="1:5" x14ac:dyDescent="0.25">
      <c r="A107" s="28">
        <v>28</v>
      </c>
      <c r="B107" s="1" t="s">
        <v>419</v>
      </c>
      <c r="C107" s="1" t="s">
        <v>1889</v>
      </c>
      <c r="D107" s="59">
        <v>25</v>
      </c>
      <c r="E107" s="59">
        <v>40</v>
      </c>
    </row>
    <row r="108" spans="1:5" x14ac:dyDescent="0.25">
      <c r="A108" s="28">
        <v>29</v>
      </c>
      <c r="B108" s="1" t="s">
        <v>419</v>
      </c>
      <c r="C108" s="1" t="s">
        <v>1393</v>
      </c>
      <c r="D108" s="59">
        <v>25</v>
      </c>
      <c r="E108" s="59">
        <v>40</v>
      </c>
    </row>
    <row r="109" spans="1:5" x14ac:dyDescent="0.25">
      <c r="A109" s="28">
        <v>30</v>
      </c>
      <c r="B109" s="1" t="s">
        <v>419</v>
      </c>
      <c r="C109" s="1" t="s">
        <v>1394</v>
      </c>
      <c r="D109" s="59">
        <v>25</v>
      </c>
      <c r="E109" s="59">
        <v>40</v>
      </c>
    </row>
    <row r="110" spans="1:5" x14ac:dyDescent="0.25">
      <c r="A110" s="28">
        <v>31</v>
      </c>
      <c r="B110" s="1" t="s">
        <v>419</v>
      </c>
      <c r="C110" s="1" t="s">
        <v>1395</v>
      </c>
      <c r="D110" s="59">
        <v>25</v>
      </c>
      <c r="E110" s="59">
        <v>40</v>
      </c>
    </row>
    <row r="111" spans="1:5" x14ac:dyDescent="0.25">
      <c r="C111" s="67" t="s">
        <v>1929</v>
      </c>
      <c r="D111" s="67">
        <f>SUM(D79:D110)</f>
        <v>775</v>
      </c>
      <c r="E111" s="67">
        <f>SUM(E79:E110)</f>
        <v>1240</v>
      </c>
    </row>
    <row r="113" spans="1:5" x14ac:dyDescent="0.25">
      <c r="B113" s="35" t="s">
        <v>1916</v>
      </c>
    </row>
    <row r="114" spans="1:5" ht="45" x14ac:dyDescent="0.25">
      <c r="A114" s="80"/>
      <c r="B114" s="30" t="s">
        <v>1614</v>
      </c>
      <c r="C114" s="30" t="s">
        <v>416</v>
      </c>
      <c r="D114" s="56" t="s">
        <v>1918</v>
      </c>
      <c r="E114" s="56" t="s">
        <v>1919</v>
      </c>
    </row>
    <row r="115" spans="1:5" x14ac:dyDescent="0.25">
      <c r="A115" s="28"/>
      <c r="B115" s="1"/>
      <c r="C115" s="1"/>
      <c r="D115" s="1"/>
      <c r="E115" s="1"/>
    </row>
    <row r="116" spans="1:5" x14ac:dyDescent="0.25">
      <c r="A116" s="28">
        <v>1</v>
      </c>
      <c r="B116" s="1" t="s">
        <v>823</v>
      </c>
      <c r="C116" s="1" t="s">
        <v>1233</v>
      </c>
      <c r="D116" s="59">
        <v>15</v>
      </c>
      <c r="E116" s="59">
        <v>50</v>
      </c>
    </row>
    <row r="117" spans="1:5" x14ac:dyDescent="0.25">
      <c r="A117" s="28">
        <v>2</v>
      </c>
      <c r="B117" s="1" t="s">
        <v>826</v>
      </c>
      <c r="C117" s="1" t="s">
        <v>1347</v>
      </c>
      <c r="D117" s="59">
        <v>15</v>
      </c>
      <c r="E117" s="59">
        <v>50</v>
      </c>
    </row>
    <row r="118" spans="1:5" x14ac:dyDescent="0.25">
      <c r="A118" s="28">
        <v>3</v>
      </c>
      <c r="B118" s="1" t="s">
        <v>827</v>
      </c>
      <c r="C118" s="1" t="s">
        <v>1349</v>
      </c>
      <c r="D118" s="59">
        <v>15</v>
      </c>
      <c r="E118" s="59">
        <v>50</v>
      </c>
    </row>
    <row r="119" spans="1:5" x14ac:dyDescent="0.25">
      <c r="A119" s="28">
        <v>4</v>
      </c>
      <c r="B119" s="1" t="s">
        <v>828</v>
      </c>
      <c r="C119" s="1" t="s">
        <v>1348</v>
      </c>
      <c r="D119" s="59">
        <v>15</v>
      </c>
      <c r="E119" s="59">
        <v>50</v>
      </c>
    </row>
    <row r="120" spans="1:5" x14ac:dyDescent="0.25">
      <c r="A120" s="28">
        <v>5</v>
      </c>
      <c r="B120" s="1" t="s">
        <v>829</v>
      </c>
      <c r="C120" s="1" t="s">
        <v>1350</v>
      </c>
      <c r="D120" s="59">
        <v>10</v>
      </c>
      <c r="E120" s="59">
        <v>50</v>
      </c>
    </row>
    <row r="121" spans="1:5" x14ac:dyDescent="0.25">
      <c r="A121" s="28">
        <v>6</v>
      </c>
      <c r="B121" s="1" t="s">
        <v>830</v>
      </c>
      <c r="C121" s="1" t="s">
        <v>1351</v>
      </c>
      <c r="D121" s="59">
        <v>10</v>
      </c>
      <c r="E121" s="59">
        <v>50</v>
      </c>
    </row>
    <row r="122" spans="1:5" x14ac:dyDescent="0.25">
      <c r="A122" s="28">
        <v>7</v>
      </c>
      <c r="B122" s="1" t="s">
        <v>831</v>
      </c>
      <c r="C122" s="1" t="s">
        <v>1352</v>
      </c>
      <c r="D122" s="59">
        <v>15</v>
      </c>
      <c r="E122" s="59">
        <v>50</v>
      </c>
    </row>
    <row r="123" spans="1:5" x14ac:dyDescent="0.25">
      <c r="A123" s="28">
        <v>8</v>
      </c>
      <c r="B123" s="1" t="s">
        <v>832</v>
      </c>
      <c r="C123" s="1" t="s">
        <v>1353</v>
      </c>
      <c r="D123" s="59">
        <v>12</v>
      </c>
      <c r="E123" s="59">
        <v>50</v>
      </c>
    </row>
    <row r="124" spans="1:5" x14ac:dyDescent="0.25">
      <c r="A124" s="28">
        <v>9</v>
      </c>
      <c r="B124" s="1" t="s">
        <v>833</v>
      </c>
      <c r="C124" s="1" t="s">
        <v>1355</v>
      </c>
      <c r="D124" s="59">
        <v>15</v>
      </c>
      <c r="E124" s="59">
        <v>50</v>
      </c>
    </row>
    <row r="125" spans="1:5" x14ac:dyDescent="0.25">
      <c r="A125" s="28">
        <v>10</v>
      </c>
      <c r="B125" s="1" t="s">
        <v>834</v>
      </c>
      <c r="C125" s="1" t="s">
        <v>1354</v>
      </c>
      <c r="D125" s="59">
        <v>15</v>
      </c>
      <c r="E125" s="59">
        <v>50</v>
      </c>
    </row>
    <row r="126" spans="1:5" x14ac:dyDescent="0.25">
      <c r="C126" s="67" t="s">
        <v>1929</v>
      </c>
      <c r="D126" s="67">
        <f>SUM(D115:D125)</f>
        <v>137</v>
      </c>
      <c r="E126" s="67">
        <f>SUM(E115:E125)</f>
        <v>500</v>
      </c>
    </row>
    <row r="127" spans="1:5" x14ac:dyDescent="0.25">
      <c r="D127" s="26"/>
      <c r="E127" s="26"/>
    </row>
    <row r="128" spans="1:5" x14ac:dyDescent="0.25">
      <c r="A128" s="2">
        <f>+A125+A110+A74+A59+A44</f>
        <v>97</v>
      </c>
    </row>
    <row r="129" spans="5:5" x14ac:dyDescent="0.25">
      <c r="E129" s="26"/>
    </row>
  </sheetData>
  <pageMargins left="0.7" right="0.7" top="0.75" bottom="0.75" header="0.3" footer="0.3"/>
  <pageSetup paperSize="1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64"/>
  <sheetViews>
    <sheetView topLeftCell="A24" workbookViewId="0">
      <selection activeCell="D41" sqref="D41"/>
    </sheetView>
  </sheetViews>
  <sheetFormatPr defaultColWidth="8.85546875" defaultRowHeight="15" x14ac:dyDescent="0.25"/>
  <cols>
    <col min="1" max="1" width="6.28515625" style="2" customWidth="1"/>
    <col min="2" max="2" width="47.85546875" customWidth="1"/>
    <col min="3" max="3" width="14" customWidth="1"/>
    <col min="4" max="4" width="14.42578125" customWidth="1"/>
  </cols>
  <sheetData>
    <row r="1" spans="1:4" ht="15.75" x14ac:dyDescent="0.25">
      <c r="A1" s="89" t="s">
        <v>1917</v>
      </c>
      <c r="B1" s="89"/>
      <c r="C1" s="89"/>
      <c r="D1" s="89"/>
    </row>
    <row r="2" spans="1:4" x14ac:dyDescent="0.25">
      <c r="A2" s="90" t="s">
        <v>1928</v>
      </c>
      <c r="B2" s="90"/>
      <c r="C2" s="90"/>
      <c r="D2" s="90"/>
    </row>
    <row r="3" spans="1:4" ht="15.75" x14ac:dyDescent="0.25">
      <c r="A3" s="13"/>
      <c r="C3" s="55"/>
    </row>
    <row r="5" spans="1:4" ht="15.75" x14ac:dyDescent="0.25">
      <c r="B5" s="37" t="s">
        <v>1930</v>
      </c>
    </row>
    <row r="6" spans="1:4" ht="39" customHeight="1" x14ac:dyDescent="0.25">
      <c r="A6" s="80"/>
      <c r="B6" s="30" t="s">
        <v>1614</v>
      </c>
      <c r="C6" s="56" t="s">
        <v>1918</v>
      </c>
      <c r="D6" s="56" t="s">
        <v>1919</v>
      </c>
    </row>
    <row r="7" spans="1:4" x14ac:dyDescent="0.25">
      <c r="A7" s="28"/>
      <c r="B7" s="28"/>
      <c r="C7" s="47"/>
      <c r="D7" s="28"/>
    </row>
    <row r="8" spans="1:4" x14ac:dyDescent="0.25">
      <c r="A8" s="28">
        <v>1</v>
      </c>
      <c r="B8" s="83" t="s">
        <v>783</v>
      </c>
      <c r="C8" s="59">
        <v>10</v>
      </c>
      <c r="D8" s="59">
        <v>25</v>
      </c>
    </row>
    <row r="9" spans="1:4" x14ac:dyDescent="0.25">
      <c r="A9" s="28">
        <v>2</v>
      </c>
      <c r="B9" s="83" t="s">
        <v>784</v>
      </c>
      <c r="C9" s="59">
        <v>10</v>
      </c>
      <c r="D9" s="59">
        <v>25</v>
      </c>
    </row>
    <row r="10" spans="1:4" x14ac:dyDescent="0.25">
      <c r="A10" s="28">
        <v>3</v>
      </c>
      <c r="B10" s="83" t="s">
        <v>785</v>
      </c>
      <c r="C10" s="59">
        <v>10</v>
      </c>
      <c r="D10" s="59">
        <v>25</v>
      </c>
    </row>
    <row r="11" spans="1:4" x14ac:dyDescent="0.25">
      <c r="A11" s="28">
        <v>4</v>
      </c>
      <c r="B11" s="83" t="s">
        <v>786</v>
      </c>
      <c r="C11" s="59">
        <v>10</v>
      </c>
      <c r="D11" s="59">
        <v>25</v>
      </c>
    </row>
    <row r="12" spans="1:4" x14ac:dyDescent="0.25">
      <c r="A12" s="28">
        <v>5</v>
      </c>
      <c r="B12" s="83" t="s">
        <v>787</v>
      </c>
      <c r="C12" s="59">
        <v>10</v>
      </c>
      <c r="D12" s="59">
        <v>25</v>
      </c>
    </row>
    <row r="13" spans="1:4" x14ac:dyDescent="0.25">
      <c r="A13" s="28">
        <v>6</v>
      </c>
      <c r="B13" s="83" t="s">
        <v>788</v>
      </c>
      <c r="C13" s="59">
        <v>10</v>
      </c>
      <c r="D13" s="59">
        <v>25</v>
      </c>
    </row>
    <row r="14" spans="1:4" s="4" customFormat="1" x14ac:dyDescent="0.25">
      <c r="A14" s="47">
        <v>7</v>
      </c>
      <c r="B14" s="86" t="s">
        <v>789</v>
      </c>
      <c r="C14" s="58">
        <v>10</v>
      </c>
      <c r="D14" s="58">
        <v>15</v>
      </c>
    </row>
    <row r="15" spans="1:4" s="4" customFormat="1" x14ac:dyDescent="0.25">
      <c r="A15" s="47">
        <v>8</v>
      </c>
      <c r="B15" s="86" t="s">
        <v>790</v>
      </c>
      <c r="C15" s="58">
        <v>10</v>
      </c>
      <c r="D15" s="58">
        <v>15</v>
      </c>
    </row>
    <row r="16" spans="1:4" s="4" customFormat="1" x14ac:dyDescent="0.25">
      <c r="A16" s="47">
        <v>9</v>
      </c>
      <c r="B16" s="86" t="s">
        <v>1875</v>
      </c>
      <c r="C16" s="58">
        <v>10</v>
      </c>
      <c r="D16" s="58">
        <v>15</v>
      </c>
    </row>
    <row r="17" spans="1:4" x14ac:dyDescent="0.25">
      <c r="A17" s="28">
        <v>10</v>
      </c>
      <c r="B17" s="83" t="s">
        <v>791</v>
      </c>
      <c r="C17" s="59">
        <v>10</v>
      </c>
      <c r="D17" s="59">
        <v>30</v>
      </c>
    </row>
    <row r="18" spans="1:4" s="4" customFormat="1" x14ac:dyDescent="0.25">
      <c r="A18" s="47">
        <v>11</v>
      </c>
      <c r="B18" s="86" t="s">
        <v>792</v>
      </c>
      <c r="C18" s="58">
        <v>10</v>
      </c>
      <c r="D18" s="58">
        <v>15</v>
      </c>
    </row>
    <row r="19" spans="1:4" x14ac:dyDescent="0.25">
      <c r="A19" s="28">
        <v>12</v>
      </c>
      <c r="B19" s="83" t="s">
        <v>793</v>
      </c>
      <c r="C19" s="59">
        <v>10</v>
      </c>
      <c r="D19" s="59">
        <v>30</v>
      </c>
    </row>
    <row r="20" spans="1:4" s="4" customFormat="1" x14ac:dyDescent="0.25">
      <c r="A20" s="47">
        <v>13</v>
      </c>
      <c r="B20" s="86" t="s">
        <v>794</v>
      </c>
      <c r="C20" s="58">
        <v>10</v>
      </c>
      <c r="D20" s="58">
        <v>15</v>
      </c>
    </row>
    <row r="21" spans="1:4" x14ac:dyDescent="0.25">
      <c r="A21" s="28">
        <v>14</v>
      </c>
      <c r="B21" s="83" t="s">
        <v>795</v>
      </c>
      <c r="C21" s="59">
        <v>15</v>
      </c>
      <c r="D21" s="59">
        <v>30</v>
      </c>
    </row>
    <row r="22" spans="1:4" x14ac:dyDescent="0.25">
      <c r="A22" s="28">
        <v>15</v>
      </c>
      <c r="B22" s="83" t="s">
        <v>796</v>
      </c>
      <c r="C22" s="59">
        <v>15</v>
      </c>
      <c r="D22" s="59">
        <v>30</v>
      </c>
    </row>
    <row r="23" spans="1:4" x14ac:dyDescent="0.25">
      <c r="A23" s="28">
        <v>16</v>
      </c>
      <c r="B23" s="83" t="s">
        <v>797</v>
      </c>
      <c r="C23" s="59">
        <v>15</v>
      </c>
      <c r="D23" s="59">
        <v>30</v>
      </c>
    </row>
    <row r="24" spans="1:4" x14ac:dyDescent="0.25">
      <c r="A24" s="28">
        <v>17</v>
      </c>
      <c r="B24" s="83" t="s">
        <v>798</v>
      </c>
      <c r="C24" s="59">
        <v>15</v>
      </c>
      <c r="D24" s="59">
        <v>30</v>
      </c>
    </row>
    <row r="25" spans="1:4" x14ac:dyDescent="0.25">
      <c r="A25" s="28">
        <v>18</v>
      </c>
      <c r="B25" s="83" t="s">
        <v>799</v>
      </c>
      <c r="C25" s="59">
        <v>15</v>
      </c>
      <c r="D25" s="59">
        <v>30</v>
      </c>
    </row>
    <row r="26" spans="1:4" x14ac:dyDescent="0.25">
      <c r="A26" s="28">
        <v>19</v>
      </c>
      <c r="B26" s="83" t="s">
        <v>800</v>
      </c>
      <c r="C26" s="59">
        <v>15</v>
      </c>
      <c r="D26" s="59">
        <v>30</v>
      </c>
    </row>
    <row r="27" spans="1:4" x14ac:dyDescent="0.25">
      <c r="A27" s="28">
        <v>20</v>
      </c>
      <c r="B27" s="83" t="s">
        <v>801</v>
      </c>
      <c r="C27" s="59">
        <v>10</v>
      </c>
      <c r="D27" s="59">
        <v>30</v>
      </c>
    </row>
    <row r="28" spans="1:4" s="4" customFormat="1" x14ac:dyDescent="0.25">
      <c r="A28" s="47">
        <v>21</v>
      </c>
      <c r="B28" s="86" t="s">
        <v>1874</v>
      </c>
      <c r="C28" s="58">
        <v>10</v>
      </c>
      <c r="D28" s="58">
        <v>15</v>
      </c>
    </row>
    <row r="29" spans="1:4" x14ac:dyDescent="0.25">
      <c r="A29" s="28">
        <v>22</v>
      </c>
      <c r="B29" s="83" t="s">
        <v>802</v>
      </c>
      <c r="C29" s="59">
        <v>10</v>
      </c>
      <c r="D29" s="59">
        <v>25</v>
      </c>
    </row>
    <row r="30" spans="1:4" x14ac:dyDescent="0.25">
      <c r="A30" s="28">
        <v>23</v>
      </c>
      <c r="B30" s="83" t="s">
        <v>803</v>
      </c>
      <c r="C30" s="59">
        <v>10</v>
      </c>
      <c r="D30" s="59">
        <v>25</v>
      </c>
    </row>
    <row r="31" spans="1:4" x14ac:dyDescent="0.25">
      <c r="A31" s="28">
        <v>24</v>
      </c>
      <c r="B31" s="83" t="s">
        <v>804</v>
      </c>
      <c r="C31" s="59">
        <v>10</v>
      </c>
      <c r="D31" s="59">
        <v>25</v>
      </c>
    </row>
    <row r="32" spans="1:4" x14ac:dyDescent="0.25">
      <c r="A32" s="28">
        <v>25</v>
      </c>
      <c r="B32" s="83" t="s">
        <v>805</v>
      </c>
      <c r="C32" s="59">
        <v>10</v>
      </c>
      <c r="D32" s="59">
        <v>25</v>
      </c>
    </row>
    <row r="33" spans="1:4" x14ac:dyDescent="0.25">
      <c r="A33" s="28">
        <v>26</v>
      </c>
      <c r="B33" s="83" t="s">
        <v>806</v>
      </c>
      <c r="C33" s="59">
        <v>10</v>
      </c>
      <c r="D33" s="59">
        <v>25</v>
      </c>
    </row>
    <row r="34" spans="1:4" x14ac:dyDescent="0.25">
      <c r="A34" s="28">
        <v>27</v>
      </c>
      <c r="B34" s="83" t="s">
        <v>807</v>
      </c>
      <c r="C34" s="59">
        <v>10</v>
      </c>
      <c r="D34" s="59">
        <v>25</v>
      </c>
    </row>
    <row r="35" spans="1:4" x14ac:dyDescent="0.25">
      <c r="A35" s="28">
        <v>28</v>
      </c>
      <c r="B35" s="83" t="s">
        <v>808</v>
      </c>
      <c r="C35" s="59">
        <v>10</v>
      </c>
      <c r="D35" s="59">
        <v>25</v>
      </c>
    </row>
    <row r="36" spans="1:4" x14ac:dyDescent="0.25">
      <c r="A36" s="28">
        <v>29</v>
      </c>
      <c r="B36" s="83" t="s">
        <v>809</v>
      </c>
      <c r="C36" s="59">
        <v>10</v>
      </c>
      <c r="D36" s="59">
        <v>25</v>
      </c>
    </row>
    <row r="37" spans="1:4" x14ac:dyDescent="0.25">
      <c r="A37" s="28">
        <v>30</v>
      </c>
      <c r="B37" s="83" t="s">
        <v>810</v>
      </c>
      <c r="C37" s="59">
        <v>10</v>
      </c>
      <c r="D37" s="59">
        <v>25</v>
      </c>
    </row>
    <row r="38" spans="1:4" x14ac:dyDescent="0.25">
      <c r="A38" s="28">
        <v>31</v>
      </c>
      <c r="B38" s="83" t="s">
        <v>811</v>
      </c>
      <c r="C38" s="59">
        <v>10</v>
      </c>
      <c r="D38" s="59">
        <v>25</v>
      </c>
    </row>
    <row r="39" spans="1:4" x14ac:dyDescent="0.25">
      <c r="A39" s="28">
        <v>32</v>
      </c>
      <c r="B39" s="83" t="s">
        <v>812</v>
      </c>
      <c r="C39" s="59">
        <v>10</v>
      </c>
      <c r="D39" s="59">
        <v>25</v>
      </c>
    </row>
    <row r="40" spans="1:4" x14ac:dyDescent="0.25">
      <c r="A40" s="28">
        <v>33</v>
      </c>
      <c r="B40" s="83" t="s">
        <v>813</v>
      </c>
      <c r="C40" s="59">
        <v>10</v>
      </c>
      <c r="D40" s="59">
        <v>30</v>
      </c>
    </row>
    <row r="41" spans="1:4" x14ac:dyDescent="0.25">
      <c r="A41" s="28">
        <v>34</v>
      </c>
      <c r="B41" s="83" t="s">
        <v>814</v>
      </c>
      <c r="C41" s="59">
        <v>10</v>
      </c>
      <c r="D41" s="59">
        <v>30</v>
      </c>
    </row>
    <row r="42" spans="1:4" x14ac:dyDescent="0.25">
      <c r="A42" s="28">
        <v>35</v>
      </c>
      <c r="B42" s="83" t="s">
        <v>815</v>
      </c>
      <c r="C42" s="59">
        <v>10</v>
      </c>
      <c r="D42" s="59">
        <v>30</v>
      </c>
    </row>
    <row r="43" spans="1:4" x14ac:dyDescent="0.25">
      <c r="A43" s="28">
        <v>36</v>
      </c>
      <c r="B43" s="83" t="s">
        <v>816</v>
      </c>
      <c r="C43" s="59">
        <v>10</v>
      </c>
      <c r="D43" s="59">
        <v>30</v>
      </c>
    </row>
    <row r="44" spans="1:4" x14ac:dyDescent="0.25">
      <c r="A44" s="28">
        <v>37</v>
      </c>
      <c r="B44" s="83" t="s">
        <v>817</v>
      </c>
      <c r="C44" s="59">
        <v>10</v>
      </c>
      <c r="D44" s="59">
        <v>30</v>
      </c>
    </row>
    <row r="45" spans="1:4" x14ac:dyDescent="0.25">
      <c r="B45" s="68" t="s">
        <v>1929</v>
      </c>
      <c r="C45" s="68">
        <f>SUM(C7:C44)</f>
        <v>400</v>
      </c>
      <c r="D45" s="68">
        <f>SUM(D7:D44)</f>
        <v>935</v>
      </c>
    </row>
    <row r="46" spans="1:4" x14ac:dyDescent="0.25">
      <c r="A46" s="2">
        <f>A44</f>
        <v>37</v>
      </c>
    </row>
    <row r="49" spans="1:4" ht="15.75" x14ac:dyDescent="0.25">
      <c r="A49" s="89" t="s">
        <v>1917</v>
      </c>
      <c r="B49" s="89"/>
      <c r="C49" s="89"/>
      <c r="D49" s="89"/>
    </row>
    <row r="50" spans="1:4" x14ac:dyDescent="0.25">
      <c r="A50" s="90" t="s">
        <v>1928</v>
      </c>
      <c r="B50" s="90"/>
      <c r="C50" s="90"/>
      <c r="D50" s="90"/>
    </row>
    <row r="51" spans="1:4" ht="15.75" x14ac:dyDescent="0.25">
      <c r="A51" s="13"/>
      <c r="C51" s="55"/>
    </row>
    <row r="53" spans="1:4" ht="15.75" x14ac:dyDescent="0.25">
      <c r="B53" s="37" t="s">
        <v>1915</v>
      </c>
    </row>
    <row r="54" spans="1:4" ht="30" x14ac:dyDescent="0.25">
      <c r="A54" s="80"/>
      <c r="B54" s="30" t="s">
        <v>1614</v>
      </c>
      <c r="C54" s="56" t="s">
        <v>1918</v>
      </c>
      <c r="D54" s="56" t="s">
        <v>1919</v>
      </c>
    </row>
    <row r="55" spans="1:4" x14ac:dyDescent="0.25">
      <c r="A55" s="80"/>
      <c r="B55" s="30"/>
      <c r="C55" s="56"/>
      <c r="D55" s="56"/>
    </row>
    <row r="56" spans="1:4" x14ac:dyDescent="0.25">
      <c r="A56" s="28">
        <v>1</v>
      </c>
      <c r="B56" s="1" t="s">
        <v>818</v>
      </c>
      <c r="C56" s="59">
        <v>30</v>
      </c>
      <c r="D56" s="59">
        <v>50</v>
      </c>
    </row>
    <row r="57" spans="1:4" x14ac:dyDescent="0.25">
      <c r="A57" s="28">
        <v>2</v>
      </c>
      <c r="B57" s="1" t="s">
        <v>819</v>
      </c>
      <c r="C57" s="59">
        <v>30</v>
      </c>
      <c r="D57" s="59">
        <v>50</v>
      </c>
    </row>
    <row r="58" spans="1:4" s="4" customFormat="1" x14ac:dyDescent="0.25">
      <c r="A58" s="47">
        <v>3</v>
      </c>
      <c r="B58" s="42" t="s">
        <v>820</v>
      </c>
      <c r="C58" s="58">
        <v>20</v>
      </c>
      <c r="D58" s="58">
        <v>30</v>
      </c>
    </row>
    <row r="59" spans="1:4" s="4" customFormat="1" x14ac:dyDescent="0.25">
      <c r="A59" s="47">
        <v>4</v>
      </c>
      <c r="B59" s="42" t="s">
        <v>821</v>
      </c>
      <c r="C59" s="58">
        <v>20</v>
      </c>
      <c r="D59" s="58">
        <v>30</v>
      </c>
    </row>
    <row r="60" spans="1:4" x14ac:dyDescent="0.25">
      <c r="A60" s="28">
        <v>5</v>
      </c>
      <c r="B60" s="1" t="s">
        <v>822</v>
      </c>
      <c r="C60" s="59">
        <v>35</v>
      </c>
      <c r="D60" s="59">
        <v>60</v>
      </c>
    </row>
    <row r="61" spans="1:4" x14ac:dyDescent="0.25">
      <c r="B61" s="68" t="s">
        <v>1929</v>
      </c>
      <c r="C61" s="68">
        <f>SUM(C55:C60)</f>
        <v>135</v>
      </c>
      <c r="D61" s="68">
        <f>SUM(D55:D60)</f>
        <v>220</v>
      </c>
    </row>
    <row r="62" spans="1:4" x14ac:dyDescent="0.25">
      <c r="A62" s="2">
        <f>A60</f>
        <v>5</v>
      </c>
      <c r="C62" s="26"/>
      <c r="D62" s="26"/>
    </row>
    <row r="64" spans="1:4" x14ac:dyDescent="0.25">
      <c r="A64" s="2">
        <f>A60+A44</f>
        <v>42</v>
      </c>
    </row>
  </sheetData>
  <mergeCells count="4">
    <mergeCell ref="A1:D1"/>
    <mergeCell ref="A2:D2"/>
    <mergeCell ref="A49:D49"/>
    <mergeCell ref="A50:D50"/>
  </mergeCells>
  <pageMargins left="0.7" right="0.7" top="0.75" bottom="0.75" header="0.3" footer="0.3"/>
  <pageSetup paperSize="1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247A7-86AF-4F18-87E7-E9C95BE3D320}">
  <dimension ref="A1:F126"/>
  <sheetViews>
    <sheetView topLeftCell="A83" zoomScale="95" zoomScaleNormal="95" workbookViewId="0">
      <selection activeCell="B127" sqref="B127"/>
    </sheetView>
  </sheetViews>
  <sheetFormatPr defaultRowHeight="15" x14ac:dyDescent="0.25"/>
  <cols>
    <col min="1" max="1" width="6.140625" customWidth="1"/>
    <col min="2" max="2" width="15.5703125" customWidth="1"/>
    <col min="3" max="3" width="17.42578125" customWidth="1"/>
    <col min="4" max="4" width="16.28515625" customWidth="1"/>
    <col min="5" max="5" width="18.7109375" customWidth="1"/>
    <col min="6" max="6" width="12.42578125" customWidth="1"/>
  </cols>
  <sheetData>
    <row r="1" spans="1:5" x14ac:dyDescent="0.25">
      <c r="A1" s="35" t="s">
        <v>1924</v>
      </c>
    </row>
    <row r="2" spans="1:5" x14ac:dyDescent="0.25">
      <c r="A2" s="35" t="s">
        <v>1925</v>
      </c>
    </row>
    <row r="5" spans="1:5" ht="25.5" customHeight="1" x14ac:dyDescent="0.25">
      <c r="A5" s="95"/>
      <c r="B5" s="97" t="s">
        <v>1892</v>
      </c>
      <c r="C5" s="99" t="s">
        <v>1909</v>
      </c>
      <c r="D5" s="91" t="s">
        <v>1918</v>
      </c>
      <c r="E5" s="91" t="s">
        <v>1919</v>
      </c>
    </row>
    <row r="6" spans="1:5" ht="25.5" customHeight="1" x14ac:dyDescent="0.25">
      <c r="A6" s="96"/>
      <c r="B6" s="98"/>
      <c r="C6" s="99"/>
      <c r="D6" s="94"/>
      <c r="E6" s="94"/>
    </row>
    <row r="7" spans="1:5" x14ac:dyDescent="0.25">
      <c r="A7" s="1"/>
      <c r="B7" s="1" t="s">
        <v>1893</v>
      </c>
      <c r="C7" s="29">
        <v>302</v>
      </c>
      <c r="D7" s="34">
        <f>MOOERTCNCR!C329</f>
        <v>6040</v>
      </c>
      <c r="E7" s="34">
        <f>MOOERTCNCR!D329</f>
        <v>24160</v>
      </c>
    </row>
    <row r="8" spans="1:5" x14ac:dyDescent="0.25">
      <c r="A8" s="1"/>
      <c r="B8" s="1" t="s">
        <v>1927</v>
      </c>
      <c r="C8" s="29"/>
      <c r="D8" s="34">
        <v>2147</v>
      </c>
      <c r="E8" s="34">
        <v>8067</v>
      </c>
    </row>
    <row r="9" spans="1:5" x14ac:dyDescent="0.25">
      <c r="A9" s="1"/>
      <c r="B9" s="1" t="s">
        <v>1894</v>
      </c>
      <c r="C9" s="29">
        <v>16</v>
      </c>
      <c r="D9" s="34">
        <v>960</v>
      </c>
      <c r="E9" s="34">
        <v>1280</v>
      </c>
    </row>
    <row r="10" spans="1:5" x14ac:dyDescent="0.25">
      <c r="A10" s="1"/>
      <c r="B10" s="1" t="s">
        <v>1895</v>
      </c>
      <c r="C10" s="29">
        <v>159</v>
      </c>
      <c r="D10" s="34">
        <f>METCMOOE!C164</f>
        <v>3180</v>
      </c>
      <c r="E10" s="34">
        <f>METCMOOE!D164</f>
        <v>12720</v>
      </c>
    </row>
    <row r="11" spans="1:5" x14ac:dyDescent="0.25">
      <c r="A11" s="1"/>
      <c r="B11" s="1"/>
      <c r="C11" s="29"/>
      <c r="D11" s="34"/>
      <c r="E11" s="34"/>
    </row>
    <row r="12" spans="1:5" x14ac:dyDescent="0.25">
      <c r="A12" s="1"/>
      <c r="B12" s="1" t="s">
        <v>1896</v>
      </c>
      <c r="C12" s="29"/>
      <c r="D12" s="34"/>
      <c r="E12" s="34"/>
    </row>
    <row r="13" spans="1:5" x14ac:dyDescent="0.25">
      <c r="A13" s="1"/>
      <c r="B13" s="1" t="s">
        <v>1923</v>
      </c>
      <c r="C13" s="29">
        <v>97</v>
      </c>
      <c r="D13" s="34">
        <f>+'r1'!D104</f>
        <v>1455</v>
      </c>
      <c r="E13" s="34">
        <f>'r1'!E104</f>
        <v>4850</v>
      </c>
    </row>
    <row r="14" spans="1:5" x14ac:dyDescent="0.25">
      <c r="A14" s="1"/>
      <c r="B14" s="1" t="s">
        <v>417</v>
      </c>
      <c r="C14" s="29">
        <v>22</v>
      </c>
      <c r="D14" s="34">
        <f>'r1'!D130</f>
        <v>330</v>
      </c>
      <c r="E14" s="34">
        <f>'r1'!E130</f>
        <v>1100</v>
      </c>
    </row>
    <row r="15" spans="1:5" x14ac:dyDescent="0.25">
      <c r="A15" s="1"/>
      <c r="B15" s="1" t="s">
        <v>418</v>
      </c>
      <c r="C15" s="29">
        <v>46</v>
      </c>
      <c r="D15" s="34">
        <f>'r1'!D179</f>
        <v>1065</v>
      </c>
      <c r="E15" s="34">
        <f>'r1'!E179</f>
        <v>3050</v>
      </c>
    </row>
    <row r="16" spans="1:5" x14ac:dyDescent="0.25">
      <c r="A16" s="1"/>
      <c r="B16" s="1" t="s">
        <v>419</v>
      </c>
      <c r="C16" s="29">
        <v>53</v>
      </c>
      <c r="D16" s="34">
        <f>'r1'!D235</f>
        <v>1230</v>
      </c>
      <c r="E16" s="34">
        <f>'r1'!E235</f>
        <v>3520</v>
      </c>
    </row>
    <row r="17" spans="1:5" x14ac:dyDescent="0.25">
      <c r="A17" s="1"/>
      <c r="B17" s="1" t="s">
        <v>1916</v>
      </c>
      <c r="C17" s="29">
        <v>17</v>
      </c>
      <c r="D17" s="34">
        <f>'r1'!D257</f>
        <v>330</v>
      </c>
      <c r="E17" s="34">
        <f>'r1'!E257</f>
        <v>1000</v>
      </c>
    </row>
    <row r="18" spans="1:5" x14ac:dyDescent="0.25">
      <c r="A18" s="1"/>
      <c r="B18" s="1"/>
      <c r="C18" s="29"/>
      <c r="D18" s="34"/>
      <c r="E18" s="34"/>
    </row>
    <row r="19" spans="1:5" x14ac:dyDescent="0.25">
      <c r="A19" s="1"/>
      <c r="B19" s="1" t="s">
        <v>1897</v>
      </c>
      <c r="C19" s="29"/>
      <c r="D19" s="34"/>
      <c r="E19" s="34"/>
    </row>
    <row r="20" spans="1:5" x14ac:dyDescent="0.25">
      <c r="A20" s="1"/>
      <c r="B20" s="1" t="s">
        <v>1923</v>
      </c>
      <c r="C20" s="29">
        <v>48</v>
      </c>
      <c r="D20" s="34">
        <f>'R2'!D56</f>
        <v>750</v>
      </c>
      <c r="E20" s="34">
        <f>'R2'!E56</f>
        <v>2500</v>
      </c>
    </row>
    <row r="21" spans="1:5" x14ac:dyDescent="0.25">
      <c r="A21" s="1"/>
      <c r="B21" s="1" t="s">
        <v>417</v>
      </c>
      <c r="C21" s="29">
        <v>11</v>
      </c>
      <c r="D21" s="34">
        <f>'R2'!D71</f>
        <v>165</v>
      </c>
      <c r="E21" s="34">
        <f>'R2'!E71</f>
        <v>550</v>
      </c>
    </row>
    <row r="22" spans="1:5" x14ac:dyDescent="0.25">
      <c r="A22" s="1"/>
      <c r="B22" s="1" t="s">
        <v>418</v>
      </c>
      <c r="C22" s="29">
        <v>30</v>
      </c>
      <c r="D22" s="34">
        <f>'R2'!D105</f>
        <v>735</v>
      </c>
      <c r="E22" s="34">
        <f>'R2'!E105</f>
        <v>2070</v>
      </c>
    </row>
    <row r="23" spans="1:5" x14ac:dyDescent="0.25">
      <c r="A23" s="1"/>
      <c r="B23" s="1" t="s">
        <v>419</v>
      </c>
      <c r="C23" s="29">
        <v>43</v>
      </c>
      <c r="D23" s="34">
        <f>'R2'!D152</f>
        <v>1215</v>
      </c>
      <c r="E23" s="34">
        <f>'R2'!E152</f>
        <v>3290</v>
      </c>
    </row>
    <row r="24" spans="1:5" x14ac:dyDescent="0.25">
      <c r="A24" s="1"/>
      <c r="B24" s="1" t="s">
        <v>1916</v>
      </c>
      <c r="C24" s="29">
        <v>9</v>
      </c>
      <c r="D24" s="34">
        <f>'R2'!D165</f>
        <v>270</v>
      </c>
      <c r="E24" s="34">
        <f>'R2'!E165</f>
        <v>900</v>
      </c>
    </row>
    <row r="25" spans="1:5" x14ac:dyDescent="0.25">
      <c r="C25" s="32"/>
      <c r="D25" s="76"/>
      <c r="E25" s="76"/>
    </row>
    <row r="26" spans="1:5" x14ac:dyDescent="0.25">
      <c r="B26" t="s">
        <v>1898</v>
      </c>
      <c r="C26" s="32"/>
      <c r="D26" s="76"/>
      <c r="E26" s="76"/>
    </row>
    <row r="27" spans="1:5" x14ac:dyDescent="0.25">
      <c r="A27" s="1"/>
      <c r="B27" s="1" t="s">
        <v>1923</v>
      </c>
      <c r="C27" s="29">
        <v>137</v>
      </c>
      <c r="D27" s="34">
        <f>'R3'!D146</f>
        <v>2160</v>
      </c>
      <c r="E27" s="34">
        <f>'R3'!E146</f>
        <v>7200</v>
      </c>
    </row>
    <row r="28" spans="1:5" x14ac:dyDescent="0.25">
      <c r="A28" s="1"/>
      <c r="B28" s="1" t="s">
        <v>417</v>
      </c>
      <c r="C28" s="29">
        <v>40</v>
      </c>
      <c r="D28" s="34">
        <f>'R3'!D191</f>
        <v>660</v>
      </c>
      <c r="E28" s="34">
        <f>'R3'!E191</f>
        <v>2120</v>
      </c>
    </row>
    <row r="29" spans="1:5" x14ac:dyDescent="0.25">
      <c r="A29" s="1"/>
      <c r="B29" s="1" t="s">
        <v>418</v>
      </c>
      <c r="C29" s="29">
        <v>62</v>
      </c>
      <c r="D29" s="34">
        <f>'R3'!D259</f>
        <v>1620</v>
      </c>
      <c r="E29" s="34">
        <f>'R3'!E259</f>
        <v>4480</v>
      </c>
    </row>
    <row r="30" spans="1:5" x14ac:dyDescent="0.25">
      <c r="A30" s="1"/>
      <c r="B30" s="1" t="s">
        <v>419</v>
      </c>
      <c r="C30" s="29">
        <v>26</v>
      </c>
      <c r="D30" s="34">
        <f>'R3'!D291</f>
        <v>750</v>
      </c>
      <c r="E30" s="34">
        <f>'R3'!E291</f>
        <v>2020</v>
      </c>
    </row>
    <row r="31" spans="1:5" x14ac:dyDescent="0.25">
      <c r="A31" s="1"/>
      <c r="B31" s="1" t="s">
        <v>1916</v>
      </c>
      <c r="C31" s="29">
        <v>13</v>
      </c>
      <c r="D31" s="34">
        <f>'R3'!D310</f>
        <v>210</v>
      </c>
      <c r="E31" s="34">
        <f>'R3'!E310</f>
        <v>680</v>
      </c>
    </row>
    <row r="32" spans="1:5" x14ac:dyDescent="0.25">
      <c r="A32" s="1"/>
      <c r="B32" s="1"/>
      <c r="C32" s="29"/>
      <c r="D32" s="34"/>
      <c r="E32" s="34"/>
    </row>
    <row r="33" spans="1:5" x14ac:dyDescent="0.25">
      <c r="A33" s="1"/>
      <c r="B33" s="1" t="s">
        <v>1899</v>
      </c>
      <c r="C33" s="29"/>
      <c r="D33" s="34"/>
      <c r="E33" s="34"/>
    </row>
    <row r="34" spans="1:5" x14ac:dyDescent="0.25">
      <c r="A34" s="1"/>
      <c r="B34" s="1" t="s">
        <v>1923</v>
      </c>
      <c r="C34" s="29">
        <v>148</v>
      </c>
      <c r="D34" s="34">
        <f>'4A'!D156</f>
        <v>2490</v>
      </c>
      <c r="E34" s="34">
        <f>'4A'!E156</f>
        <v>8300</v>
      </c>
    </row>
    <row r="35" spans="1:5" x14ac:dyDescent="0.25">
      <c r="A35" s="1"/>
      <c r="B35" s="1" t="s">
        <v>417</v>
      </c>
      <c r="C35" s="29">
        <v>47</v>
      </c>
      <c r="D35" s="34">
        <f>'4A'!D209</f>
        <v>840</v>
      </c>
      <c r="E35" s="34">
        <f>'4A'!E209</f>
        <v>2800</v>
      </c>
    </row>
    <row r="36" spans="1:5" x14ac:dyDescent="0.25">
      <c r="A36" s="1"/>
      <c r="B36" s="1" t="s">
        <v>418</v>
      </c>
      <c r="C36" s="29">
        <v>63</v>
      </c>
      <c r="D36" s="34">
        <f>'4A'!D278</f>
        <v>1740</v>
      </c>
      <c r="E36" s="34">
        <f>'4A'!E278</f>
        <v>4740</v>
      </c>
    </row>
    <row r="37" spans="1:5" x14ac:dyDescent="0.25">
      <c r="A37" s="1"/>
      <c r="B37" s="1" t="s">
        <v>419</v>
      </c>
      <c r="C37" s="29">
        <v>29</v>
      </c>
      <c r="D37" s="34">
        <f>'4A'!D313</f>
        <v>765</v>
      </c>
      <c r="E37" s="34">
        <f>'4A'!E313</f>
        <v>2110</v>
      </c>
    </row>
    <row r="38" spans="1:5" x14ac:dyDescent="0.25">
      <c r="A38" s="1"/>
      <c r="B38" s="1" t="s">
        <v>1916</v>
      </c>
      <c r="C38" s="29">
        <v>12</v>
      </c>
      <c r="D38" s="34">
        <f>'4A'!D331</f>
        <v>195</v>
      </c>
      <c r="E38" s="34">
        <f>'4A'!E331</f>
        <v>630</v>
      </c>
    </row>
    <row r="39" spans="1:5" x14ac:dyDescent="0.25">
      <c r="A39" s="1"/>
      <c r="B39" s="1"/>
      <c r="C39" s="29"/>
      <c r="D39" s="34"/>
      <c r="E39" s="34"/>
    </row>
    <row r="40" spans="1:5" x14ac:dyDescent="0.25">
      <c r="A40" s="1"/>
      <c r="B40" s="1" t="s">
        <v>1900</v>
      </c>
      <c r="C40" s="29"/>
      <c r="D40" s="34"/>
      <c r="E40" s="34"/>
    </row>
    <row r="41" spans="1:5" x14ac:dyDescent="0.25">
      <c r="A41" s="1"/>
      <c r="B41" s="1" t="s">
        <v>1923</v>
      </c>
      <c r="C41" s="29">
        <v>29</v>
      </c>
      <c r="D41" s="34">
        <f>'4B'!D37</f>
        <v>600</v>
      </c>
      <c r="E41" s="34">
        <f>'4B'!E37</f>
        <v>1550</v>
      </c>
    </row>
    <row r="42" spans="1:5" x14ac:dyDescent="0.25">
      <c r="A42" s="1"/>
      <c r="B42" s="1" t="s">
        <v>417</v>
      </c>
      <c r="C42" s="29">
        <v>5</v>
      </c>
      <c r="D42" s="34">
        <f>'4B'!D49</f>
        <v>100</v>
      </c>
      <c r="E42" s="34">
        <f>'4B'!E49</f>
        <v>250</v>
      </c>
    </row>
    <row r="43" spans="1:5" x14ac:dyDescent="0.25">
      <c r="A43" s="1"/>
      <c r="B43" s="1" t="s">
        <v>418</v>
      </c>
      <c r="C43" s="29">
        <v>21</v>
      </c>
      <c r="D43" s="34">
        <f>'4B'!D77</f>
        <v>560</v>
      </c>
      <c r="E43" s="34">
        <f>'4B'!E77</f>
        <v>1470</v>
      </c>
    </row>
    <row r="44" spans="1:5" x14ac:dyDescent="0.25">
      <c r="A44" s="1"/>
      <c r="B44" s="1" t="s">
        <v>419</v>
      </c>
      <c r="C44" s="29">
        <v>21</v>
      </c>
      <c r="D44" s="34">
        <f>'4B'!D105</f>
        <v>630</v>
      </c>
      <c r="E44" s="34">
        <f>'4B'!E105</f>
        <v>1680</v>
      </c>
    </row>
    <row r="45" spans="1:5" x14ac:dyDescent="0.25">
      <c r="A45" s="1"/>
      <c r="B45" s="1" t="s">
        <v>1916</v>
      </c>
      <c r="C45" s="29">
        <v>7</v>
      </c>
      <c r="D45" s="34">
        <f>'4B'!D119</f>
        <v>140</v>
      </c>
      <c r="E45" s="34">
        <f>'4B'!E119</f>
        <v>350</v>
      </c>
    </row>
    <row r="46" spans="1:5" x14ac:dyDescent="0.25">
      <c r="A46" s="1"/>
      <c r="B46" s="1"/>
      <c r="C46" s="29"/>
      <c r="D46" s="34"/>
      <c r="E46" s="34"/>
    </row>
    <row r="47" spans="1:5" x14ac:dyDescent="0.25">
      <c r="A47" s="1"/>
      <c r="B47" s="1" t="s">
        <v>1901</v>
      </c>
      <c r="C47" s="29"/>
      <c r="D47" s="34"/>
      <c r="E47" s="34"/>
    </row>
    <row r="48" spans="1:5" x14ac:dyDescent="0.25">
      <c r="A48" s="1"/>
      <c r="B48" s="1" t="s">
        <v>1923</v>
      </c>
      <c r="C48" s="29">
        <v>78</v>
      </c>
      <c r="D48" s="34">
        <f>'R5'!D84</f>
        <v>1170</v>
      </c>
      <c r="E48" s="34">
        <f>'R5'!E84</f>
        <v>3900</v>
      </c>
    </row>
    <row r="49" spans="1:5" x14ac:dyDescent="0.25">
      <c r="A49" s="1"/>
      <c r="B49" s="1" t="s">
        <v>417</v>
      </c>
      <c r="C49" s="29">
        <v>17</v>
      </c>
      <c r="D49" s="34">
        <f>'R5'!D107</f>
        <v>255</v>
      </c>
      <c r="E49" s="34">
        <f>'R5'!E107</f>
        <v>850</v>
      </c>
    </row>
    <row r="50" spans="1:5" x14ac:dyDescent="0.25">
      <c r="A50" s="1"/>
      <c r="B50" s="1" t="s">
        <v>418</v>
      </c>
      <c r="C50" s="29">
        <v>40</v>
      </c>
      <c r="D50" s="34">
        <f>'R5'!D154</f>
        <v>1050</v>
      </c>
      <c r="E50" s="34">
        <f>'R5'!E154</f>
        <v>2890</v>
      </c>
    </row>
    <row r="51" spans="1:5" x14ac:dyDescent="0.25">
      <c r="A51" s="1"/>
      <c r="B51" s="1" t="s">
        <v>419</v>
      </c>
      <c r="C51" s="29">
        <v>32</v>
      </c>
      <c r="D51" s="34">
        <f>'R5'!D193</f>
        <v>960</v>
      </c>
      <c r="E51" s="34">
        <f>'R5'!E193</f>
        <v>2560</v>
      </c>
    </row>
    <row r="52" spans="1:5" x14ac:dyDescent="0.25">
      <c r="A52" s="70"/>
      <c r="B52" s="70" t="s">
        <v>1916</v>
      </c>
      <c r="C52" s="71">
        <v>13</v>
      </c>
      <c r="D52" s="72">
        <f>'R5'!D213</f>
        <v>255</v>
      </c>
      <c r="E52" s="72">
        <f>'R5'!E213</f>
        <v>770</v>
      </c>
    </row>
    <row r="53" spans="1:5" x14ac:dyDescent="0.25">
      <c r="A53" s="77"/>
      <c r="B53" s="77"/>
      <c r="C53" s="78"/>
      <c r="D53" s="79">
        <f>SUM(D7:D52)</f>
        <v>37022</v>
      </c>
      <c r="E53" s="79">
        <f>SUM(E7:E52)</f>
        <v>120407</v>
      </c>
    </row>
    <row r="54" spans="1:5" x14ac:dyDescent="0.25">
      <c r="B54" t="s">
        <v>1931</v>
      </c>
      <c r="C54" s="32"/>
      <c r="D54" s="76">
        <f>D55-D53</f>
        <v>0</v>
      </c>
      <c r="E54" s="76">
        <f>E55-E53</f>
        <v>0</v>
      </c>
    </row>
    <row r="55" spans="1:5" x14ac:dyDescent="0.25">
      <c r="C55" s="32"/>
      <c r="D55" s="32">
        <v>37022</v>
      </c>
      <c r="E55" s="32">
        <v>120407</v>
      </c>
    </row>
    <row r="56" spans="1:5" x14ac:dyDescent="0.25">
      <c r="C56" s="32"/>
      <c r="D56" s="32">
        <v>2147</v>
      </c>
      <c r="E56" s="32">
        <v>8067</v>
      </c>
    </row>
    <row r="57" spans="1:5" x14ac:dyDescent="0.25">
      <c r="C57" s="32"/>
      <c r="D57" s="32"/>
      <c r="E57" s="32"/>
    </row>
    <row r="58" spans="1:5" x14ac:dyDescent="0.25">
      <c r="C58" s="32"/>
      <c r="D58" s="32"/>
      <c r="E58" s="32"/>
    </row>
    <row r="59" spans="1:5" x14ac:dyDescent="0.25">
      <c r="C59" s="32"/>
      <c r="D59" s="32"/>
      <c r="E59" s="32"/>
    </row>
    <row r="60" spans="1:5" x14ac:dyDescent="0.25">
      <c r="A60" s="35" t="s">
        <v>1924</v>
      </c>
      <c r="C60" s="32"/>
      <c r="D60" s="76"/>
      <c r="E60" s="76"/>
    </row>
    <row r="61" spans="1:5" x14ac:dyDescent="0.25">
      <c r="A61" s="35" t="s">
        <v>1926</v>
      </c>
      <c r="C61" s="32"/>
      <c r="D61" s="76"/>
      <c r="E61" s="76"/>
    </row>
    <row r="62" spans="1:5" x14ac:dyDescent="0.25">
      <c r="C62" s="32"/>
      <c r="D62" s="76"/>
      <c r="E62" s="76"/>
    </row>
    <row r="63" spans="1:5" x14ac:dyDescent="0.25">
      <c r="C63" s="32"/>
      <c r="D63" s="76"/>
      <c r="E63" s="76"/>
    </row>
    <row r="64" spans="1:5" x14ac:dyDescent="0.25">
      <c r="A64" s="95"/>
      <c r="B64" s="97" t="s">
        <v>1892</v>
      </c>
      <c r="C64" s="99" t="s">
        <v>1909</v>
      </c>
      <c r="D64" s="91" t="s">
        <v>1918</v>
      </c>
      <c r="E64" s="91" t="s">
        <v>1919</v>
      </c>
    </row>
    <row r="65" spans="1:5" ht="15" customHeight="1" x14ac:dyDescent="0.25">
      <c r="A65" s="96"/>
      <c r="B65" s="98"/>
      <c r="C65" s="99"/>
      <c r="D65" s="92"/>
      <c r="E65" s="92"/>
    </row>
    <row r="66" spans="1:5" x14ac:dyDescent="0.25">
      <c r="A66" s="73"/>
      <c r="B66" s="88" t="s">
        <v>1902</v>
      </c>
      <c r="C66" s="74">
        <f>'R6'!A233</f>
        <v>199</v>
      </c>
      <c r="D66" s="75"/>
      <c r="E66" s="75"/>
    </row>
    <row r="67" spans="1:5" x14ac:dyDescent="0.25">
      <c r="A67" s="1"/>
      <c r="B67" s="1" t="s">
        <v>1923</v>
      </c>
      <c r="C67" s="29"/>
      <c r="D67" s="29">
        <f>'R6'!D101</f>
        <v>2000</v>
      </c>
      <c r="E67" s="29">
        <f>'R6'!E101</f>
        <v>6850</v>
      </c>
    </row>
    <row r="68" spans="1:5" x14ac:dyDescent="0.25">
      <c r="A68" s="1"/>
      <c r="B68" s="1" t="s">
        <v>417</v>
      </c>
      <c r="C68" s="29"/>
      <c r="D68" s="29">
        <f>'R6'!D145</f>
        <v>660</v>
      </c>
      <c r="E68" s="29">
        <f>'R6'!E145</f>
        <v>2490</v>
      </c>
    </row>
    <row r="69" spans="1:5" x14ac:dyDescent="0.25">
      <c r="A69" s="1"/>
      <c r="B69" s="1" t="s">
        <v>418</v>
      </c>
      <c r="C69" s="29"/>
      <c r="D69" s="29">
        <f>'R6'!D167</f>
        <v>260</v>
      </c>
      <c r="E69" s="29">
        <f>'R6'!E167</f>
        <v>390</v>
      </c>
    </row>
    <row r="70" spans="1:5" x14ac:dyDescent="0.25">
      <c r="A70" s="1"/>
      <c r="B70" s="1" t="s">
        <v>419</v>
      </c>
      <c r="C70" s="29"/>
      <c r="D70" s="29">
        <f>'R6'!D212</f>
        <v>1000</v>
      </c>
      <c r="E70" s="29">
        <f>'R6'!E212</f>
        <v>2000</v>
      </c>
    </row>
    <row r="71" spans="1:5" x14ac:dyDescent="0.25">
      <c r="A71" s="1"/>
      <c r="B71" s="70" t="s">
        <v>1916</v>
      </c>
      <c r="C71" s="29"/>
      <c r="D71" s="29">
        <f>'R6'!D231</f>
        <v>210</v>
      </c>
      <c r="E71" s="29">
        <f>'R6'!E231</f>
        <v>420</v>
      </c>
    </row>
    <row r="72" spans="1:5" x14ac:dyDescent="0.25">
      <c r="A72" s="1"/>
      <c r="B72" s="1"/>
      <c r="C72" s="29"/>
      <c r="D72" s="29"/>
      <c r="E72" s="29"/>
    </row>
    <row r="73" spans="1:5" x14ac:dyDescent="0.25">
      <c r="A73" s="1"/>
      <c r="B73" s="82" t="s">
        <v>1903</v>
      </c>
      <c r="C73" s="29">
        <f>'R7'!A261</f>
        <v>228</v>
      </c>
      <c r="D73" s="29"/>
      <c r="E73" s="29"/>
    </row>
    <row r="74" spans="1:5" x14ac:dyDescent="0.25">
      <c r="A74" s="1"/>
      <c r="B74" s="1" t="s">
        <v>1923</v>
      </c>
      <c r="C74" s="29"/>
      <c r="D74" s="29">
        <f>'R7'!D119</f>
        <v>2450</v>
      </c>
      <c r="E74" s="29">
        <f>'R7'!E119</f>
        <v>8350</v>
      </c>
    </row>
    <row r="75" spans="1:5" x14ac:dyDescent="0.25">
      <c r="A75" s="1"/>
      <c r="B75" s="1" t="s">
        <v>417</v>
      </c>
      <c r="C75" s="29"/>
      <c r="D75" s="29">
        <f>'R7'!D169</f>
        <v>870</v>
      </c>
      <c r="E75" s="29">
        <f>'R7'!E169</f>
        <v>2725</v>
      </c>
    </row>
    <row r="76" spans="1:5" x14ac:dyDescent="0.25">
      <c r="A76" s="1"/>
      <c r="B76" s="1" t="s">
        <v>418</v>
      </c>
      <c r="C76" s="29"/>
      <c r="D76" s="29">
        <f>'R7'!D186</f>
        <v>240</v>
      </c>
      <c r="E76" s="29">
        <f>'R7'!E186</f>
        <v>360</v>
      </c>
    </row>
    <row r="77" spans="1:5" x14ac:dyDescent="0.25">
      <c r="A77" s="1"/>
      <c r="B77" s="1" t="s">
        <v>419</v>
      </c>
      <c r="C77" s="29"/>
      <c r="D77" s="29">
        <f>'R7'!D234</f>
        <v>1058</v>
      </c>
      <c r="E77" s="29">
        <f>'R7'!E234</f>
        <v>2090</v>
      </c>
    </row>
    <row r="78" spans="1:5" x14ac:dyDescent="0.25">
      <c r="A78" s="1"/>
      <c r="B78" s="70" t="s">
        <v>1916</v>
      </c>
      <c r="C78" s="29"/>
      <c r="D78" s="29">
        <f>'R7'!D259</f>
        <v>265</v>
      </c>
      <c r="E78" s="29">
        <f>'R7'!E259</f>
        <v>545</v>
      </c>
    </row>
    <row r="79" spans="1:5" x14ac:dyDescent="0.25">
      <c r="A79" s="1"/>
      <c r="B79" s="70"/>
      <c r="C79" s="29"/>
      <c r="D79" s="29"/>
      <c r="E79" s="29"/>
    </row>
    <row r="80" spans="1:5" x14ac:dyDescent="0.25">
      <c r="A80" s="1"/>
      <c r="B80" s="82" t="s">
        <v>1904</v>
      </c>
      <c r="C80" s="29">
        <f>'R8'!A188</f>
        <v>157</v>
      </c>
      <c r="D80" s="29"/>
      <c r="E80" s="29"/>
    </row>
    <row r="81" spans="1:5" x14ac:dyDescent="0.25">
      <c r="A81" s="1"/>
      <c r="B81" s="1" t="s">
        <v>1923</v>
      </c>
      <c r="C81" s="29"/>
      <c r="D81" s="29">
        <f>'R8'!D65</f>
        <v>1190</v>
      </c>
      <c r="E81" s="29">
        <f>'R8'!E65</f>
        <v>4720</v>
      </c>
    </row>
    <row r="82" spans="1:5" x14ac:dyDescent="0.25">
      <c r="A82" s="1"/>
      <c r="B82" s="1" t="s">
        <v>417</v>
      </c>
      <c r="C82" s="29"/>
      <c r="D82" s="29">
        <f>'R8'!D79</f>
        <v>135</v>
      </c>
      <c r="E82" s="29">
        <f>'R8'!E79</f>
        <v>450</v>
      </c>
    </row>
    <row r="83" spans="1:5" x14ac:dyDescent="0.25">
      <c r="A83" s="1"/>
      <c r="B83" s="1" t="s">
        <v>418</v>
      </c>
      <c r="C83" s="29"/>
      <c r="D83" s="29">
        <f>'R8'!D118</f>
        <v>510</v>
      </c>
      <c r="E83" s="29">
        <f>'R8'!E118</f>
        <v>1020</v>
      </c>
    </row>
    <row r="84" spans="1:5" x14ac:dyDescent="0.25">
      <c r="A84" s="1"/>
      <c r="B84" s="1" t="s">
        <v>419</v>
      </c>
      <c r="C84" s="29"/>
      <c r="D84" s="29">
        <f>'R8'!D170</f>
        <v>940</v>
      </c>
      <c r="E84" s="29">
        <f>'R8'!E170</f>
        <v>2350</v>
      </c>
    </row>
    <row r="85" spans="1:5" x14ac:dyDescent="0.25">
      <c r="A85" s="1"/>
      <c r="B85" s="70" t="s">
        <v>1916</v>
      </c>
      <c r="C85" s="29"/>
      <c r="D85" s="29">
        <f>'R8'!D186</f>
        <v>165</v>
      </c>
      <c r="E85" s="29">
        <f>'R8'!E186</f>
        <v>550</v>
      </c>
    </row>
    <row r="86" spans="1:5" x14ac:dyDescent="0.25">
      <c r="A86" s="1"/>
      <c r="B86" s="1"/>
      <c r="C86" s="29"/>
      <c r="D86" s="29"/>
      <c r="E86" s="29"/>
    </row>
    <row r="87" spans="1:5" x14ac:dyDescent="0.25">
      <c r="A87" s="1"/>
      <c r="B87" s="82" t="s">
        <v>1905</v>
      </c>
      <c r="C87" s="29">
        <f>'R9'!A140</f>
        <v>109</v>
      </c>
      <c r="D87" s="29"/>
      <c r="E87" s="29"/>
    </row>
    <row r="88" spans="1:5" x14ac:dyDescent="0.25">
      <c r="A88" s="1"/>
      <c r="B88" s="1" t="s">
        <v>1923</v>
      </c>
      <c r="C88" s="29"/>
      <c r="D88" s="29">
        <f>'R9'!D51</f>
        <v>910</v>
      </c>
      <c r="E88" s="29">
        <f>'R9'!E51</f>
        <v>3580</v>
      </c>
    </row>
    <row r="89" spans="1:5" x14ac:dyDescent="0.25">
      <c r="A89" s="1"/>
      <c r="B89" s="1" t="s">
        <v>417</v>
      </c>
      <c r="C89" s="29"/>
      <c r="D89" s="29">
        <f>'R9'!D70</f>
        <v>210</v>
      </c>
      <c r="E89" s="29">
        <f>'R9'!E70</f>
        <v>700</v>
      </c>
    </row>
    <row r="90" spans="1:5" x14ac:dyDescent="0.25">
      <c r="A90" s="1"/>
      <c r="B90" s="1" t="s">
        <v>418</v>
      </c>
      <c r="C90" s="29"/>
      <c r="D90" s="29">
        <f>'R9'!D86</f>
        <v>220</v>
      </c>
      <c r="E90" s="29">
        <f>'R9'!E86</f>
        <v>330</v>
      </c>
    </row>
    <row r="91" spans="1:5" x14ac:dyDescent="0.25">
      <c r="A91" s="1"/>
      <c r="B91" s="1" t="s">
        <v>419</v>
      </c>
      <c r="C91" s="29"/>
      <c r="D91" s="29">
        <f>'R9'!D123</f>
        <v>640</v>
      </c>
      <c r="E91" s="29">
        <f>'R9'!E123</f>
        <v>1524</v>
      </c>
    </row>
    <row r="92" spans="1:5" x14ac:dyDescent="0.25">
      <c r="A92" s="1"/>
      <c r="B92" s="70" t="s">
        <v>1916</v>
      </c>
      <c r="C92" s="29"/>
      <c r="D92" s="29">
        <f>'R9'!D138</f>
        <v>125</v>
      </c>
      <c r="E92" s="29">
        <f>'R9'!E138</f>
        <v>325</v>
      </c>
    </row>
    <row r="93" spans="1:5" x14ac:dyDescent="0.25">
      <c r="A93" s="1"/>
      <c r="B93" s="1"/>
      <c r="C93" s="29"/>
      <c r="D93" s="29"/>
      <c r="E93" s="29"/>
    </row>
    <row r="94" spans="1:5" x14ac:dyDescent="0.25">
      <c r="A94" s="1"/>
      <c r="B94" s="1"/>
      <c r="C94" s="29"/>
      <c r="D94" s="29"/>
      <c r="E94" s="29"/>
    </row>
    <row r="95" spans="1:5" x14ac:dyDescent="0.25">
      <c r="A95" s="1"/>
      <c r="B95" s="82" t="s">
        <v>1906</v>
      </c>
      <c r="C95" s="29">
        <f>'R10'!A189</f>
        <v>157</v>
      </c>
      <c r="D95" s="29"/>
      <c r="E95" s="29"/>
    </row>
    <row r="96" spans="1:5" x14ac:dyDescent="0.25">
      <c r="A96" s="1"/>
      <c r="B96" s="1" t="s">
        <v>1923</v>
      </c>
      <c r="C96" s="29"/>
      <c r="D96" s="29">
        <f>'R10'!D65</f>
        <v>860</v>
      </c>
      <c r="E96" s="29">
        <f>'R10'!E65</f>
        <v>3930</v>
      </c>
    </row>
    <row r="97" spans="1:5" x14ac:dyDescent="0.25">
      <c r="A97" s="1"/>
      <c r="B97" s="1" t="s">
        <v>417</v>
      </c>
      <c r="C97" s="29"/>
      <c r="D97" s="29">
        <f>'R10'!D100</f>
        <v>575</v>
      </c>
      <c r="E97" s="29">
        <f>'R10'!E100</f>
        <v>1800</v>
      </c>
    </row>
    <row r="98" spans="1:5" x14ac:dyDescent="0.25">
      <c r="A98" s="1"/>
      <c r="B98" s="1" t="s">
        <v>418</v>
      </c>
      <c r="C98" s="29"/>
      <c r="D98" s="29">
        <f>'R10'!D119</f>
        <v>215</v>
      </c>
      <c r="E98" s="29">
        <f>'R10'!E119</f>
        <v>370</v>
      </c>
    </row>
    <row r="99" spans="1:5" x14ac:dyDescent="0.25">
      <c r="A99" s="1"/>
      <c r="B99" s="1" t="s">
        <v>419</v>
      </c>
      <c r="C99" s="29"/>
      <c r="D99" s="29">
        <f>'R10'!D166</f>
        <v>785</v>
      </c>
      <c r="E99" s="29">
        <f>'R10'!E166</f>
        <v>1520</v>
      </c>
    </row>
    <row r="100" spans="1:5" x14ac:dyDescent="0.25">
      <c r="A100" s="1"/>
      <c r="B100" s="70" t="s">
        <v>1916</v>
      </c>
      <c r="C100" s="29"/>
      <c r="D100" s="29">
        <f>'R10'!D187</f>
        <v>160</v>
      </c>
      <c r="E100" s="29">
        <f>'R10'!E187</f>
        <v>800</v>
      </c>
    </row>
    <row r="101" spans="1:5" x14ac:dyDescent="0.25">
      <c r="A101" s="1"/>
      <c r="B101" s="1"/>
      <c r="C101" s="29"/>
      <c r="D101" s="29"/>
      <c r="E101" s="29"/>
    </row>
    <row r="102" spans="1:5" x14ac:dyDescent="0.25">
      <c r="A102" s="1"/>
      <c r="B102" s="82" t="s">
        <v>1907</v>
      </c>
      <c r="C102" s="29">
        <f>'R11'!A184</f>
        <v>153</v>
      </c>
      <c r="D102" s="29"/>
      <c r="E102" s="29"/>
    </row>
    <row r="103" spans="1:5" x14ac:dyDescent="0.25">
      <c r="A103" s="1"/>
      <c r="B103" s="1" t="s">
        <v>1923</v>
      </c>
      <c r="C103" s="29"/>
      <c r="D103" s="29">
        <f>'R11'!D84</f>
        <v>1265</v>
      </c>
      <c r="E103" s="29">
        <f>'R11'!E84</f>
        <v>5570</v>
      </c>
    </row>
    <row r="104" spans="1:5" x14ac:dyDescent="0.25">
      <c r="A104" s="1"/>
      <c r="B104" s="1" t="s">
        <v>417</v>
      </c>
      <c r="C104" s="29"/>
      <c r="D104" s="29">
        <f>'R11'!D111</f>
        <v>440</v>
      </c>
      <c r="E104" s="29">
        <f>'R11'!E111</f>
        <v>1100</v>
      </c>
    </row>
    <row r="105" spans="1:5" x14ac:dyDescent="0.25">
      <c r="A105" s="1"/>
      <c r="B105" s="1" t="s">
        <v>418</v>
      </c>
      <c r="C105" s="29"/>
      <c r="D105" s="29">
        <f>'R11'!D130</f>
        <v>180</v>
      </c>
      <c r="E105" s="29">
        <f>'R11'!E130</f>
        <v>325</v>
      </c>
    </row>
    <row r="106" spans="1:5" x14ac:dyDescent="0.25">
      <c r="A106" s="1"/>
      <c r="B106" s="1" t="s">
        <v>419</v>
      </c>
      <c r="C106" s="29"/>
      <c r="D106" s="29">
        <f>'R11'!D162</f>
        <v>645</v>
      </c>
      <c r="E106" s="29">
        <f>'R11'!E162</f>
        <v>1020</v>
      </c>
    </row>
    <row r="107" spans="1:5" x14ac:dyDescent="0.25">
      <c r="A107" s="1"/>
      <c r="B107" s="70" t="s">
        <v>1916</v>
      </c>
      <c r="C107" s="29"/>
      <c r="D107" s="29">
        <f>'R11'!D182</f>
        <v>180</v>
      </c>
      <c r="E107" s="29">
        <f>'R11'!E182</f>
        <v>435</v>
      </c>
    </row>
    <row r="108" spans="1:5" x14ac:dyDescent="0.25">
      <c r="A108" s="1"/>
      <c r="B108" s="1"/>
      <c r="C108" s="29"/>
      <c r="D108" s="29"/>
      <c r="E108" s="29"/>
    </row>
    <row r="109" spans="1:5" x14ac:dyDescent="0.25">
      <c r="A109" s="1"/>
      <c r="B109" s="82" t="s">
        <v>1908</v>
      </c>
      <c r="C109" s="29">
        <f>'R12'!A128</f>
        <v>97</v>
      </c>
      <c r="D109" s="29"/>
      <c r="E109" s="29"/>
    </row>
    <row r="110" spans="1:5" x14ac:dyDescent="0.25">
      <c r="A110" s="1"/>
      <c r="B110" s="1" t="s">
        <v>1923</v>
      </c>
      <c r="C110" s="29"/>
      <c r="D110" s="29">
        <f>'R12'!D45</f>
        <v>575</v>
      </c>
      <c r="E110" s="29">
        <f>'R12'!E45</f>
        <v>2600</v>
      </c>
    </row>
    <row r="111" spans="1:5" x14ac:dyDescent="0.25">
      <c r="A111" s="1"/>
      <c r="B111" s="1" t="s">
        <v>417</v>
      </c>
      <c r="C111" s="29"/>
      <c r="D111" s="29">
        <f>'R12'!D60</f>
        <v>200</v>
      </c>
      <c r="E111" s="29">
        <f>'R12'!E60</f>
        <v>500</v>
      </c>
    </row>
    <row r="112" spans="1:5" x14ac:dyDescent="0.25">
      <c r="A112" s="1"/>
      <c r="B112" s="1" t="s">
        <v>418</v>
      </c>
      <c r="C112" s="29"/>
      <c r="D112" s="29">
        <f>'R12'!D75</f>
        <v>145</v>
      </c>
      <c r="E112" s="29">
        <f>'R12'!E75</f>
        <v>245</v>
      </c>
    </row>
    <row r="113" spans="1:6" x14ac:dyDescent="0.25">
      <c r="A113" s="1"/>
      <c r="B113" s="1" t="s">
        <v>419</v>
      </c>
      <c r="C113" s="29"/>
      <c r="D113" s="29">
        <f>'R12'!D111</f>
        <v>775</v>
      </c>
      <c r="E113" s="29">
        <f>'R12'!E111</f>
        <v>1240</v>
      </c>
    </row>
    <row r="114" spans="1:6" x14ac:dyDescent="0.25">
      <c r="A114" s="1"/>
      <c r="B114" s="70" t="s">
        <v>1916</v>
      </c>
      <c r="C114" s="29"/>
      <c r="D114" s="29">
        <f>'R12'!D126</f>
        <v>137</v>
      </c>
      <c r="E114" s="29">
        <f>'R12'!E126</f>
        <v>500</v>
      </c>
    </row>
    <row r="115" spans="1:6" x14ac:dyDescent="0.25">
      <c r="A115" s="1"/>
      <c r="B115" s="1"/>
      <c r="C115" s="29"/>
      <c r="D115" s="29"/>
      <c r="E115" s="29"/>
    </row>
    <row r="116" spans="1:6" x14ac:dyDescent="0.25">
      <c r="A116" s="1"/>
      <c r="B116" s="82" t="s">
        <v>1921</v>
      </c>
      <c r="C116" s="29">
        <f>'SDC SCC'!A62</f>
        <v>5</v>
      </c>
      <c r="D116" s="29"/>
      <c r="E116" s="29"/>
    </row>
    <row r="117" spans="1:6" x14ac:dyDescent="0.25">
      <c r="A117" s="1"/>
      <c r="B117" s="1"/>
      <c r="C117" s="29"/>
      <c r="D117" s="29">
        <f>'SDC SCC'!C61</f>
        <v>135</v>
      </c>
      <c r="E117" s="29">
        <f>'SDC SCC'!D61</f>
        <v>220</v>
      </c>
    </row>
    <row r="118" spans="1:6" x14ac:dyDescent="0.25">
      <c r="A118" s="1"/>
      <c r="B118" s="1"/>
      <c r="C118" s="29"/>
      <c r="D118" s="29"/>
      <c r="E118" s="29"/>
    </row>
    <row r="119" spans="1:6" x14ac:dyDescent="0.25">
      <c r="A119" s="1"/>
      <c r="B119" s="82" t="s">
        <v>1922</v>
      </c>
      <c r="C119" s="29">
        <f>'SDC SCC'!A46</f>
        <v>37</v>
      </c>
      <c r="D119" s="29"/>
      <c r="E119" s="29"/>
    </row>
    <row r="120" spans="1:6" x14ac:dyDescent="0.25">
      <c r="A120" s="1"/>
      <c r="B120" s="1"/>
      <c r="C120" s="29"/>
      <c r="D120" s="29">
        <f>'SDC SCC'!C45</f>
        <v>400</v>
      </c>
      <c r="E120" s="29">
        <f>'SDC SCC'!D45</f>
        <v>935</v>
      </c>
    </row>
    <row r="121" spans="1:6" x14ac:dyDescent="0.25">
      <c r="A121" s="1"/>
      <c r="B121" s="1"/>
      <c r="C121" s="29"/>
      <c r="D121" s="29"/>
      <c r="E121" s="29"/>
    </row>
    <row r="122" spans="1:6" ht="21.75" customHeight="1" x14ac:dyDescent="0.25">
      <c r="A122" s="30"/>
      <c r="B122" s="30" t="s">
        <v>1910</v>
      </c>
      <c r="C122" s="31">
        <f>SUM(C66:C121)</f>
        <v>1142</v>
      </c>
      <c r="D122" s="87">
        <f>SUM(D67:D121)</f>
        <v>21730</v>
      </c>
      <c r="E122" s="87">
        <f>SUM(E67:E121)</f>
        <v>64879</v>
      </c>
    </row>
    <row r="123" spans="1:6" x14ac:dyDescent="0.25">
      <c r="A123" s="100"/>
      <c r="B123" s="100"/>
      <c r="C123" s="100"/>
      <c r="D123" s="100"/>
      <c r="E123" s="100"/>
      <c r="F123" s="35"/>
    </row>
    <row r="124" spans="1:6" ht="16.5" customHeight="1" x14ac:dyDescent="0.25">
      <c r="D124">
        <v>23741</v>
      </c>
      <c r="E124">
        <v>71786</v>
      </c>
      <c r="F124" s="35"/>
    </row>
    <row r="125" spans="1:6" x14ac:dyDescent="0.25">
      <c r="A125" s="93"/>
      <c r="B125" s="93"/>
      <c r="C125" s="93"/>
      <c r="D125" s="93"/>
      <c r="E125" s="93"/>
      <c r="F125" s="35"/>
    </row>
    <row r="126" spans="1:6" x14ac:dyDescent="0.25">
      <c r="B126" t="s">
        <v>1927</v>
      </c>
      <c r="D126" s="32">
        <f>D124-D122</f>
        <v>2011</v>
      </c>
      <c r="E126" s="32">
        <f>E124-E122</f>
        <v>6907</v>
      </c>
    </row>
  </sheetData>
  <mergeCells count="12">
    <mergeCell ref="E64:E65"/>
    <mergeCell ref="A125:E125"/>
    <mergeCell ref="D5:D6"/>
    <mergeCell ref="E5:E6"/>
    <mergeCell ref="A5:A6"/>
    <mergeCell ref="B5:B6"/>
    <mergeCell ref="C5:C6"/>
    <mergeCell ref="A123:E123"/>
    <mergeCell ref="A64:A65"/>
    <mergeCell ref="B64:B65"/>
    <mergeCell ref="C64:C65"/>
    <mergeCell ref="D64:D65"/>
  </mergeCells>
  <pageMargins left="0.70866141732283472" right="0.31496062992125984" top="0.74803149606299213" bottom="0.74803149606299213" header="0.31496062992125984" footer="0.31496062992125984"/>
  <pageSetup paperSiz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31"/>
  <sheetViews>
    <sheetView topLeftCell="A322" workbookViewId="0">
      <selection activeCell="D232" sqref="D232:D328"/>
    </sheetView>
  </sheetViews>
  <sheetFormatPr defaultRowHeight="15" x14ac:dyDescent="0.25"/>
  <cols>
    <col min="1" max="1" width="6.28515625" style="9" customWidth="1"/>
    <col min="2" max="2" width="38.28515625" style="6" customWidth="1"/>
    <col min="3" max="3" width="14.5703125" style="5" customWidth="1"/>
    <col min="4" max="4" width="18.5703125" style="5" customWidth="1"/>
    <col min="5" max="16384" width="9.140625" style="5"/>
  </cols>
  <sheetData>
    <row r="1" spans="1:4" ht="15.75" x14ac:dyDescent="0.25">
      <c r="B1" s="55" t="s">
        <v>1917</v>
      </c>
    </row>
    <row r="2" spans="1:4" x14ac:dyDescent="0.25">
      <c r="B2" s="57" t="s">
        <v>1920</v>
      </c>
      <c r="C2" s="56"/>
      <c r="D2" s="56"/>
    </row>
    <row r="3" spans="1:4" ht="30" x14ac:dyDescent="0.25">
      <c r="A3" s="40"/>
      <c r="B3" s="44" t="s">
        <v>1912</v>
      </c>
      <c r="C3" s="56" t="s">
        <v>1918</v>
      </c>
      <c r="D3" s="56" t="s">
        <v>1919</v>
      </c>
    </row>
    <row r="4" spans="1:4" x14ac:dyDescent="0.25">
      <c r="A4" s="40"/>
      <c r="B4" s="46"/>
      <c r="C4" s="40"/>
      <c r="D4" s="40"/>
    </row>
    <row r="5" spans="1:4" s="4" customFormat="1" x14ac:dyDescent="0.25">
      <c r="A5" s="47">
        <v>1</v>
      </c>
      <c r="B5" s="41" t="s">
        <v>0</v>
      </c>
      <c r="C5" s="58">
        <v>20</v>
      </c>
      <c r="D5" s="58">
        <v>80</v>
      </c>
    </row>
    <row r="6" spans="1:4" s="4" customFormat="1" x14ac:dyDescent="0.25">
      <c r="A6" s="47">
        <v>2</v>
      </c>
      <c r="B6" s="41" t="s">
        <v>134</v>
      </c>
      <c r="C6" s="58">
        <v>20</v>
      </c>
      <c r="D6" s="58">
        <v>80</v>
      </c>
    </row>
    <row r="7" spans="1:4" s="4" customFormat="1" x14ac:dyDescent="0.25">
      <c r="A7" s="47">
        <v>3</v>
      </c>
      <c r="B7" s="41" t="s">
        <v>135</v>
      </c>
      <c r="C7" s="58">
        <v>20</v>
      </c>
      <c r="D7" s="58">
        <v>80</v>
      </c>
    </row>
    <row r="8" spans="1:4" s="4" customFormat="1" x14ac:dyDescent="0.25">
      <c r="A8" s="47">
        <v>4</v>
      </c>
      <c r="B8" s="41" t="s">
        <v>136</v>
      </c>
      <c r="C8" s="58">
        <v>20</v>
      </c>
      <c r="D8" s="58">
        <v>80</v>
      </c>
    </row>
    <row r="9" spans="1:4" s="4" customFormat="1" x14ac:dyDescent="0.25">
      <c r="A9" s="47">
        <v>5</v>
      </c>
      <c r="B9" s="41" t="s">
        <v>137</v>
      </c>
      <c r="C9" s="58">
        <v>20</v>
      </c>
      <c r="D9" s="58">
        <v>80</v>
      </c>
    </row>
    <row r="10" spans="1:4" s="4" customFormat="1" x14ac:dyDescent="0.25">
      <c r="A10" s="47">
        <v>6</v>
      </c>
      <c r="B10" s="41" t="s">
        <v>138</v>
      </c>
      <c r="C10" s="58">
        <v>20</v>
      </c>
      <c r="D10" s="58">
        <v>80</v>
      </c>
    </row>
    <row r="11" spans="1:4" s="4" customFormat="1" x14ac:dyDescent="0.25">
      <c r="A11" s="47">
        <v>7</v>
      </c>
      <c r="B11" s="41" t="s">
        <v>139</v>
      </c>
      <c r="C11" s="58">
        <v>20</v>
      </c>
      <c r="D11" s="58">
        <v>80</v>
      </c>
    </row>
    <row r="12" spans="1:4" s="4" customFormat="1" x14ac:dyDescent="0.25">
      <c r="A12" s="47">
        <v>8</v>
      </c>
      <c r="B12" s="41" t="s">
        <v>140</v>
      </c>
      <c r="C12" s="58">
        <v>20</v>
      </c>
      <c r="D12" s="58">
        <v>80</v>
      </c>
    </row>
    <row r="13" spans="1:4" s="4" customFormat="1" x14ac:dyDescent="0.25">
      <c r="A13" s="47">
        <v>9</v>
      </c>
      <c r="B13" s="41" t="s">
        <v>141</v>
      </c>
      <c r="C13" s="58">
        <v>20</v>
      </c>
      <c r="D13" s="58">
        <v>80</v>
      </c>
    </row>
    <row r="14" spans="1:4" s="4" customFormat="1" x14ac:dyDescent="0.25">
      <c r="A14" s="47">
        <v>10</v>
      </c>
      <c r="B14" s="41" t="s">
        <v>142</v>
      </c>
      <c r="C14" s="58">
        <v>20</v>
      </c>
      <c r="D14" s="58">
        <v>80</v>
      </c>
    </row>
    <row r="15" spans="1:4" s="4" customFormat="1" x14ac:dyDescent="0.25">
      <c r="A15" s="47">
        <v>11</v>
      </c>
      <c r="B15" s="41" t="s">
        <v>143</v>
      </c>
      <c r="C15" s="58">
        <v>20</v>
      </c>
      <c r="D15" s="58">
        <v>80</v>
      </c>
    </row>
    <row r="16" spans="1:4" s="4" customFormat="1" x14ac:dyDescent="0.25">
      <c r="A16" s="47">
        <v>12</v>
      </c>
      <c r="B16" s="41" t="s">
        <v>144</v>
      </c>
      <c r="C16" s="58">
        <v>20</v>
      </c>
      <c r="D16" s="58">
        <v>80</v>
      </c>
    </row>
    <row r="17" spans="1:4" s="4" customFormat="1" x14ac:dyDescent="0.25">
      <c r="A17" s="47">
        <v>13</v>
      </c>
      <c r="B17" s="41" t="s">
        <v>145</v>
      </c>
      <c r="C17" s="58">
        <v>20</v>
      </c>
      <c r="D17" s="58">
        <v>80</v>
      </c>
    </row>
    <row r="18" spans="1:4" s="4" customFormat="1" x14ac:dyDescent="0.25">
      <c r="A18" s="47">
        <v>14</v>
      </c>
      <c r="B18" s="41" t="s">
        <v>227</v>
      </c>
      <c r="C18" s="58">
        <v>20</v>
      </c>
      <c r="D18" s="58">
        <v>80</v>
      </c>
    </row>
    <row r="19" spans="1:4" s="4" customFormat="1" x14ac:dyDescent="0.25">
      <c r="A19" s="47">
        <v>15</v>
      </c>
      <c r="B19" s="41" t="s">
        <v>1</v>
      </c>
      <c r="C19" s="58">
        <v>20</v>
      </c>
      <c r="D19" s="58">
        <v>80</v>
      </c>
    </row>
    <row r="20" spans="1:4" s="4" customFormat="1" x14ac:dyDescent="0.25">
      <c r="A20" s="47">
        <v>16</v>
      </c>
      <c r="B20" s="41" t="s">
        <v>192</v>
      </c>
      <c r="C20" s="58">
        <v>20</v>
      </c>
      <c r="D20" s="58">
        <v>80</v>
      </c>
    </row>
    <row r="21" spans="1:4" s="4" customFormat="1" x14ac:dyDescent="0.25">
      <c r="A21" s="47">
        <v>17</v>
      </c>
      <c r="B21" s="41" t="s">
        <v>193</v>
      </c>
      <c r="C21" s="58">
        <v>20</v>
      </c>
      <c r="D21" s="58">
        <v>80</v>
      </c>
    </row>
    <row r="22" spans="1:4" s="4" customFormat="1" x14ac:dyDescent="0.25">
      <c r="A22" s="47">
        <v>18</v>
      </c>
      <c r="B22" s="41" t="s">
        <v>194</v>
      </c>
      <c r="C22" s="58">
        <v>20</v>
      </c>
      <c r="D22" s="58">
        <v>80</v>
      </c>
    </row>
    <row r="23" spans="1:4" s="4" customFormat="1" x14ac:dyDescent="0.25">
      <c r="A23" s="47">
        <v>19</v>
      </c>
      <c r="B23" s="41" t="s">
        <v>195</v>
      </c>
      <c r="C23" s="58">
        <v>20</v>
      </c>
      <c r="D23" s="58">
        <v>80</v>
      </c>
    </row>
    <row r="24" spans="1:4" s="4" customFormat="1" x14ac:dyDescent="0.25">
      <c r="A24" s="47">
        <v>20</v>
      </c>
      <c r="B24" s="41" t="s">
        <v>196</v>
      </c>
      <c r="C24" s="58">
        <v>20</v>
      </c>
      <c r="D24" s="58">
        <v>80</v>
      </c>
    </row>
    <row r="25" spans="1:4" s="4" customFormat="1" x14ac:dyDescent="0.25">
      <c r="A25" s="47">
        <v>21</v>
      </c>
      <c r="B25" s="41" t="s">
        <v>197</v>
      </c>
      <c r="C25" s="58">
        <v>20</v>
      </c>
      <c r="D25" s="58">
        <v>80</v>
      </c>
    </row>
    <row r="26" spans="1:4" s="4" customFormat="1" x14ac:dyDescent="0.25">
      <c r="A26" s="47">
        <v>22</v>
      </c>
      <c r="B26" s="41" t="s">
        <v>233</v>
      </c>
      <c r="C26" s="58">
        <v>20</v>
      </c>
      <c r="D26" s="58">
        <v>80</v>
      </c>
    </row>
    <row r="27" spans="1:4" s="4" customFormat="1" x14ac:dyDescent="0.25">
      <c r="A27" s="47">
        <v>23</v>
      </c>
      <c r="B27" s="41" t="s">
        <v>234</v>
      </c>
      <c r="C27" s="58">
        <v>20</v>
      </c>
      <c r="D27" s="58">
        <v>80</v>
      </c>
    </row>
    <row r="28" spans="1:4" s="4" customFormat="1" x14ac:dyDescent="0.25">
      <c r="A28" s="47">
        <v>24</v>
      </c>
      <c r="B28" s="41" t="s">
        <v>235</v>
      </c>
      <c r="C28" s="58">
        <v>20</v>
      </c>
      <c r="D28" s="58">
        <v>80</v>
      </c>
    </row>
    <row r="29" spans="1:4" s="4" customFormat="1" x14ac:dyDescent="0.25">
      <c r="A29" s="47">
        <v>25</v>
      </c>
      <c r="B29" s="41" t="s">
        <v>255</v>
      </c>
      <c r="C29" s="58">
        <v>20</v>
      </c>
      <c r="D29" s="58">
        <v>80</v>
      </c>
    </row>
    <row r="30" spans="1:4" s="4" customFormat="1" x14ac:dyDescent="0.25">
      <c r="A30" s="47">
        <v>26</v>
      </c>
      <c r="B30" s="41" t="s">
        <v>2</v>
      </c>
      <c r="C30" s="58">
        <v>20</v>
      </c>
      <c r="D30" s="58">
        <v>80</v>
      </c>
    </row>
    <row r="31" spans="1:4" s="4" customFormat="1" x14ac:dyDescent="0.25">
      <c r="A31" s="47">
        <v>27</v>
      </c>
      <c r="B31" s="41" t="s">
        <v>70</v>
      </c>
      <c r="C31" s="58">
        <v>20</v>
      </c>
      <c r="D31" s="58">
        <v>80</v>
      </c>
    </row>
    <row r="32" spans="1:4" s="4" customFormat="1" x14ac:dyDescent="0.25">
      <c r="A32" s="47">
        <v>28</v>
      </c>
      <c r="B32" s="41" t="s">
        <v>71</v>
      </c>
      <c r="C32" s="58">
        <v>20</v>
      </c>
      <c r="D32" s="58">
        <v>80</v>
      </c>
    </row>
    <row r="33" spans="1:4" s="4" customFormat="1" x14ac:dyDescent="0.25">
      <c r="A33" s="47">
        <v>29</v>
      </c>
      <c r="B33" s="41" t="s">
        <v>72</v>
      </c>
      <c r="C33" s="58">
        <v>20</v>
      </c>
      <c r="D33" s="58">
        <v>80</v>
      </c>
    </row>
    <row r="34" spans="1:4" s="4" customFormat="1" x14ac:dyDescent="0.25">
      <c r="A34" s="47">
        <v>30</v>
      </c>
      <c r="B34" s="41" t="s">
        <v>73</v>
      </c>
      <c r="C34" s="58">
        <v>20</v>
      </c>
      <c r="D34" s="58">
        <v>80</v>
      </c>
    </row>
    <row r="35" spans="1:4" s="4" customFormat="1" x14ac:dyDescent="0.25">
      <c r="A35" s="47">
        <v>31</v>
      </c>
      <c r="B35" s="41" t="s">
        <v>74</v>
      </c>
      <c r="C35" s="58">
        <v>20</v>
      </c>
      <c r="D35" s="58">
        <v>80</v>
      </c>
    </row>
    <row r="36" spans="1:4" s="4" customFormat="1" x14ac:dyDescent="0.25">
      <c r="A36" s="47">
        <v>32</v>
      </c>
      <c r="B36" s="41" t="s">
        <v>75</v>
      </c>
      <c r="C36" s="58">
        <v>20</v>
      </c>
      <c r="D36" s="58">
        <v>80</v>
      </c>
    </row>
    <row r="37" spans="1:4" s="4" customFormat="1" x14ac:dyDescent="0.25">
      <c r="A37" s="47">
        <v>33</v>
      </c>
      <c r="B37" s="41" t="s">
        <v>76</v>
      </c>
      <c r="C37" s="58">
        <v>20</v>
      </c>
      <c r="D37" s="58">
        <v>80</v>
      </c>
    </row>
    <row r="38" spans="1:4" s="4" customFormat="1" x14ac:dyDescent="0.25">
      <c r="A38" s="47">
        <v>34</v>
      </c>
      <c r="B38" s="41" t="s">
        <v>77</v>
      </c>
      <c r="C38" s="58">
        <v>20</v>
      </c>
      <c r="D38" s="58">
        <v>80</v>
      </c>
    </row>
    <row r="39" spans="1:4" s="4" customFormat="1" x14ac:dyDescent="0.25">
      <c r="A39" s="47">
        <v>35</v>
      </c>
      <c r="B39" s="41" t="s">
        <v>78</v>
      </c>
      <c r="C39" s="58">
        <v>20</v>
      </c>
      <c r="D39" s="58">
        <v>80</v>
      </c>
    </row>
    <row r="40" spans="1:4" s="4" customFormat="1" x14ac:dyDescent="0.25">
      <c r="A40" s="47">
        <v>36</v>
      </c>
      <c r="B40" s="41" t="s">
        <v>79</v>
      </c>
      <c r="C40" s="58">
        <v>20</v>
      </c>
      <c r="D40" s="58">
        <v>80</v>
      </c>
    </row>
    <row r="41" spans="1:4" s="4" customFormat="1" x14ac:dyDescent="0.25">
      <c r="A41" s="47">
        <v>37</v>
      </c>
      <c r="B41" s="41" t="s">
        <v>80</v>
      </c>
      <c r="C41" s="58">
        <v>20</v>
      </c>
      <c r="D41" s="58">
        <v>80</v>
      </c>
    </row>
    <row r="42" spans="1:4" s="4" customFormat="1" x14ac:dyDescent="0.25">
      <c r="A42" s="47">
        <v>38</v>
      </c>
      <c r="B42" s="41" t="s">
        <v>146</v>
      </c>
      <c r="C42" s="58">
        <v>20</v>
      </c>
      <c r="D42" s="58">
        <v>80</v>
      </c>
    </row>
    <row r="43" spans="1:4" s="4" customFormat="1" x14ac:dyDescent="0.25">
      <c r="A43" s="47">
        <v>39</v>
      </c>
      <c r="B43" s="41" t="s">
        <v>147</v>
      </c>
      <c r="C43" s="58">
        <v>20</v>
      </c>
      <c r="D43" s="58">
        <v>80</v>
      </c>
    </row>
    <row r="44" spans="1:4" s="4" customFormat="1" x14ac:dyDescent="0.25">
      <c r="A44" s="47">
        <v>40</v>
      </c>
      <c r="B44" s="41" t="s">
        <v>148</v>
      </c>
      <c r="C44" s="58">
        <v>20</v>
      </c>
      <c r="D44" s="58">
        <v>80</v>
      </c>
    </row>
    <row r="45" spans="1:4" s="4" customFormat="1" x14ac:dyDescent="0.25">
      <c r="A45" s="47">
        <v>41</v>
      </c>
      <c r="B45" s="41" t="s">
        <v>149</v>
      </c>
      <c r="C45" s="58">
        <v>20</v>
      </c>
      <c r="D45" s="58">
        <v>80</v>
      </c>
    </row>
    <row r="46" spans="1:4" s="4" customFormat="1" x14ac:dyDescent="0.25">
      <c r="A46" s="47">
        <v>42</v>
      </c>
      <c r="B46" s="41" t="s">
        <v>150</v>
      </c>
      <c r="C46" s="58">
        <v>20</v>
      </c>
      <c r="D46" s="58">
        <v>80</v>
      </c>
    </row>
    <row r="47" spans="1:4" s="4" customFormat="1" x14ac:dyDescent="0.25">
      <c r="A47" s="47">
        <v>43</v>
      </c>
      <c r="B47" s="41" t="s">
        <v>151</v>
      </c>
      <c r="C47" s="58">
        <v>20</v>
      </c>
      <c r="D47" s="58">
        <v>80</v>
      </c>
    </row>
    <row r="48" spans="1:4" s="4" customFormat="1" x14ac:dyDescent="0.25">
      <c r="A48" s="47">
        <v>44</v>
      </c>
      <c r="B48" s="41" t="s">
        <v>152</v>
      </c>
      <c r="C48" s="58">
        <v>20</v>
      </c>
      <c r="D48" s="58">
        <v>80</v>
      </c>
    </row>
    <row r="49" spans="1:4" s="4" customFormat="1" x14ac:dyDescent="0.25">
      <c r="A49" s="47">
        <v>45</v>
      </c>
      <c r="B49" s="41" t="s">
        <v>153</v>
      </c>
      <c r="C49" s="58">
        <v>20</v>
      </c>
      <c r="D49" s="58">
        <v>80</v>
      </c>
    </row>
    <row r="50" spans="1:4" s="4" customFormat="1" x14ac:dyDescent="0.25">
      <c r="A50" s="47">
        <v>46</v>
      </c>
      <c r="B50" s="41" t="s">
        <v>154</v>
      </c>
      <c r="C50" s="58">
        <v>20</v>
      </c>
      <c r="D50" s="58">
        <v>80</v>
      </c>
    </row>
    <row r="51" spans="1:4" s="4" customFormat="1" x14ac:dyDescent="0.25">
      <c r="A51" s="47">
        <v>47</v>
      </c>
      <c r="B51" s="41" t="s">
        <v>155</v>
      </c>
      <c r="C51" s="58">
        <v>20</v>
      </c>
      <c r="D51" s="58">
        <v>80</v>
      </c>
    </row>
    <row r="52" spans="1:4" s="4" customFormat="1" x14ac:dyDescent="0.25">
      <c r="A52" s="47">
        <v>48</v>
      </c>
      <c r="B52" s="41" t="s">
        <v>156</v>
      </c>
      <c r="C52" s="58">
        <v>20</v>
      </c>
      <c r="D52" s="58">
        <v>80</v>
      </c>
    </row>
    <row r="53" spans="1:4" s="4" customFormat="1" x14ac:dyDescent="0.25">
      <c r="A53" s="47">
        <v>49</v>
      </c>
      <c r="B53" s="41" t="s">
        <v>157</v>
      </c>
      <c r="C53" s="58">
        <v>20</v>
      </c>
      <c r="D53" s="58">
        <v>80</v>
      </c>
    </row>
    <row r="54" spans="1:4" s="4" customFormat="1" x14ac:dyDescent="0.25">
      <c r="A54" s="47">
        <v>50</v>
      </c>
      <c r="B54" s="41" t="s">
        <v>158</v>
      </c>
      <c r="C54" s="58">
        <v>20</v>
      </c>
      <c r="D54" s="58">
        <v>80</v>
      </c>
    </row>
    <row r="55" spans="1:4" s="4" customFormat="1" x14ac:dyDescent="0.25">
      <c r="A55" s="47">
        <v>51</v>
      </c>
      <c r="B55" s="41" t="s">
        <v>159</v>
      </c>
      <c r="C55" s="58">
        <v>20</v>
      </c>
      <c r="D55" s="58">
        <v>80</v>
      </c>
    </row>
    <row r="56" spans="1:4" s="4" customFormat="1" x14ac:dyDescent="0.25">
      <c r="A56" s="47">
        <v>52</v>
      </c>
      <c r="B56" s="41" t="s">
        <v>160</v>
      </c>
      <c r="C56" s="58">
        <v>20</v>
      </c>
      <c r="D56" s="58">
        <v>80</v>
      </c>
    </row>
    <row r="57" spans="1:4" s="4" customFormat="1" x14ac:dyDescent="0.25">
      <c r="A57" s="47">
        <v>53</v>
      </c>
      <c r="B57" s="41" t="s">
        <v>161</v>
      </c>
      <c r="C57" s="58">
        <v>20</v>
      </c>
      <c r="D57" s="58">
        <v>80</v>
      </c>
    </row>
    <row r="58" spans="1:4" s="4" customFormat="1" x14ac:dyDescent="0.25">
      <c r="A58" s="47">
        <v>54</v>
      </c>
      <c r="B58" s="41" t="s">
        <v>162</v>
      </c>
      <c r="C58" s="58">
        <v>20</v>
      </c>
      <c r="D58" s="58">
        <v>80</v>
      </c>
    </row>
    <row r="59" spans="1:4" s="4" customFormat="1" x14ac:dyDescent="0.25">
      <c r="A59" s="47">
        <v>55</v>
      </c>
      <c r="B59" s="41" t="s">
        <v>163</v>
      </c>
      <c r="C59" s="58">
        <v>20</v>
      </c>
      <c r="D59" s="58">
        <v>80</v>
      </c>
    </row>
    <row r="60" spans="1:4" s="4" customFormat="1" x14ac:dyDescent="0.25">
      <c r="A60" s="47">
        <v>56</v>
      </c>
      <c r="B60" s="41" t="s">
        <v>164</v>
      </c>
      <c r="C60" s="58">
        <v>20</v>
      </c>
      <c r="D60" s="58">
        <v>80</v>
      </c>
    </row>
    <row r="61" spans="1:4" s="4" customFormat="1" x14ac:dyDescent="0.25">
      <c r="A61" s="47">
        <v>57</v>
      </c>
      <c r="B61" s="41" t="s">
        <v>228</v>
      </c>
      <c r="C61" s="58">
        <v>20</v>
      </c>
      <c r="D61" s="58">
        <v>80</v>
      </c>
    </row>
    <row r="62" spans="1:4" s="4" customFormat="1" x14ac:dyDescent="0.25">
      <c r="A62" s="47">
        <v>58</v>
      </c>
      <c r="B62" s="41" t="s">
        <v>229</v>
      </c>
      <c r="C62" s="58">
        <v>20</v>
      </c>
      <c r="D62" s="58">
        <v>80</v>
      </c>
    </row>
    <row r="63" spans="1:4" s="4" customFormat="1" x14ac:dyDescent="0.25">
      <c r="A63" s="47">
        <v>59</v>
      </c>
      <c r="B63" s="41" t="s">
        <v>230</v>
      </c>
      <c r="C63" s="58">
        <v>20</v>
      </c>
      <c r="D63" s="58">
        <v>80</v>
      </c>
    </row>
    <row r="64" spans="1:4" s="4" customFormat="1" x14ac:dyDescent="0.25">
      <c r="A64" s="47">
        <v>60</v>
      </c>
      <c r="B64" s="41" t="s">
        <v>231</v>
      </c>
      <c r="C64" s="58">
        <v>20</v>
      </c>
      <c r="D64" s="58">
        <v>80</v>
      </c>
    </row>
    <row r="65" spans="1:4" s="4" customFormat="1" x14ac:dyDescent="0.25">
      <c r="A65" s="47">
        <v>61</v>
      </c>
      <c r="B65" s="41" t="s">
        <v>232</v>
      </c>
      <c r="C65" s="58">
        <v>20</v>
      </c>
      <c r="D65" s="58">
        <v>80</v>
      </c>
    </row>
    <row r="66" spans="1:4" ht="15.75" customHeight="1" x14ac:dyDescent="0.25">
      <c r="A66" s="48">
        <v>62</v>
      </c>
      <c r="B66" s="46" t="s">
        <v>1847</v>
      </c>
      <c r="C66" s="58"/>
      <c r="D66" s="58"/>
    </row>
    <row r="67" spans="1:4" ht="15.75" customHeight="1" x14ac:dyDescent="0.25">
      <c r="A67" s="48">
        <v>63</v>
      </c>
      <c r="B67" s="46" t="s">
        <v>1848</v>
      </c>
      <c r="C67" s="58"/>
      <c r="D67" s="58"/>
    </row>
    <row r="68" spans="1:4" ht="15.75" customHeight="1" x14ac:dyDescent="0.25">
      <c r="A68" s="48">
        <v>64</v>
      </c>
      <c r="B68" s="46" t="s">
        <v>1849</v>
      </c>
      <c r="C68" s="58"/>
      <c r="D68" s="58"/>
    </row>
    <row r="69" spans="1:4" ht="15.75" customHeight="1" x14ac:dyDescent="0.25">
      <c r="A69" s="48">
        <v>65</v>
      </c>
      <c r="B69" s="46" t="s">
        <v>1850</v>
      </c>
      <c r="C69" s="58"/>
      <c r="D69" s="58"/>
    </row>
    <row r="70" spans="1:4" ht="15.75" customHeight="1" x14ac:dyDescent="0.25">
      <c r="A70" s="48">
        <v>66</v>
      </c>
      <c r="B70" s="46" t="s">
        <v>1851</v>
      </c>
      <c r="C70" s="58"/>
      <c r="D70" s="58"/>
    </row>
    <row r="71" spans="1:4" ht="15.75" customHeight="1" x14ac:dyDescent="0.25">
      <c r="A71" s="48">
        <v>67</v>
      </c>
      <c r="B71" s="46" t="s">
        <v>1852</v>
      </c>
      <c r="C71" s="58"/>
      <c r="D71" s="58"/>
    </row>
    <row r="72" spans="1:4" ht="15.75" customHeight="1" x14ac:dyDescent="0.25">
      <c r="A72" s="48">
        <v>68</v>
      </c>
      <c r="B72" s="46" t="s">
        <v>1853</v>
      </c>
      <c r="C72" s="58"/>
      <c r="D72" s="58"/>
    </row>
    <row r="73" spans="1:4" ht="15.75" customHeight="1" x14ac:dyDescent="0.25">
      <c r="A73" s="48">
        <v>69</v>
      </c>
      <c r="B73" s="46" t="s">
        <v>1856</v>
      </c>
      <c r="C73" s="58"/>
      <c r="D73" s="58"/>
    </row>
    <row r="74" spans="1:4" ht="15.75" customHeight="1" x14ac:dyDescent="0.25">
      <c r="A74" s="48">
        <v>70</v>
      </c>
      <c r="B74" s="46" t="s">
        <v>1857</v>
      </c>
      <c r="C74" s="58"/>
      <c r="D74" s="58"/>
    </row>
    <row r="75" spans="1:4" ht="15.75" customHeight="1" x14ac:dyDescent="0.25">
      <c r="A75" s="48">
        <v>71</v>
      </c>
      <c r="B75" s="46" t="s">
        <v>1858</v>
      </c>
      <c r="C75" s="58"/>
      <c r="D75" s="58"/>
    </row>
    <row r="76" spans="1:4" ht="15.75" customHeight="1" x14ac:dyDescent="0.25">
      <c r="A76" s="48">
        <v>72</v>
      </c>
      <c r="B76" s="46" t="s">
        <v>1854</v>
      </c>
      <c r="C76" s="58"/>
      <c r="D76" s="58"/>
    </row>
    <row r="77" spans="1:4" ht="15.75" customHeight="1" x14ac:dyDescent="0.25">
      <c r="A77" s="48">
        <v>73</v>
      </c>
      <c r="B77" s="46" t="s">
        <v>1859</v>
      </c>
      <c r="C77" s="58"/>
      <c r="D77" s="58"/>
    </row>
    <row r="78" spans="1:4" ht="15.75" customHeight="1" x14ac:dyDescent="0.25">
      <c r="A78" s="48">
        <v>74</v>
      </c>
      <c r="B78" s="46" t="s">
        <v>1860</v>
      </c>
      <c r="C78" s="58"/>
      <c r="D78" s="58"/>
    </row>
    <row r="79" spans="1:4" ht="15.75" customHeight="1" x14ac:dyDescent="0.25">
      <c r="A79" s="48">
        <v>75</v>
      </c>
      <c r="B79" s="46" t="s">
        <v>1861</v>
      </c>
      <c r="C79" s="58"/>
      <c r="D79" s="58"/>
    </row>
    <row r="80" spans="1:4" ht="15.75" customHeight="1" x14ac:dyDescent="0.25">
      <c r="A80" s="48">
        <v>76</v>
      </c>
      <c r="B80" s="46" t="s">
        <v>1855</v>
      </c>
      <c r="C80" s="58"/>
      <c r="D80" s="58"/>
    </row>
    <row r="81" spans="1:4" s="4" customFormat="1" x14ac:dyDescent="0.25">
      <c r="A81" s="47">
        <v>77</v>
      </c>
      <c r="B81" s="41" t="s">
        <v>3</v>
      </c>
      <c r="C81" s="58">
        <v>20</v>
      </c>
      <c r="D81" s="58">
        <v>80</v>
      </c>
    </row>
    <row r="82" spans="1:4" s="4" customFormat="1" x14ac:dyDescent="0.25">
      <c r="A82" s="47">
        <v>78</v>
      </c>
      <c r="B82" s="41" t="s">
        <v>86</v>
      </c>
      <c r="C82" s="58">
        <v>20</v>
      </c>
      <c r="D82" s="58">
        <v>80</v>
      </c>
    </row>
    <row r="83" spans="1:4" s="4" customFormat="1" x14ac:dyDescent="0.25">
      <c r="A83" s="47">
        <v>79</v>
      </c>
      <c r="B83" s="41" t="s">
        <v>87</v>
      </c>
      <c r="C83" s="58">
        <v>20</v>
      </c>
      <c r="D83" s="58">
        <v>80</v>
      </c>
    </row>
    <row r="84" spans="1:4" s="4" customFormat="1" x14ac:dyDescent="0.25">
      <c r="A84" s="47">
        <v>80</v>
      </c>
      <c r="B84" s="41" t="s">
        <v>88</v>
      </c>
      <c r="C84" s="58">
        <v>20</v>
      </c>
      <c r="D84" s="58">
        <v>80</v>
      </c>
    </row>
    <row r="85" spans="1:4" s="4" customFormat="1" x14ac:dyDescent="0.25">
      <c r="A85" s="47">
        <v>81</v>
      </c>
      <c r="B85" s="41" t="s">
        <v>182</v>
      </c>
      <c r="C85" s="58">
        <v>20</v>
      </c>
      <c r="D85" s="58">
        <v>80</v>
      </c>
    </row>
    <row r="86" spans="1:4" s="4" customFormat="1" x14ac:dyDescent="0.25">
      <c r="A86" s="47">
        <v>82</v>
      </c>
      <c r="B86" s="41" t="s">
        <v>183</v>
      </c>
      <c r="C86" s="58">
        <v>20</v>
      </c>
      <c r="D86" s="58">
        <v>80</v>
      </c>
    </row>
    <row r="87" spans="1:4" s="4" customFormat="1" x14ac:dyDescent="0.25">
      <c r="A87" s="47">
        <v>83</v>
      </c>
      <c r="B87" s="41" t="s">
        <v>269</v>
      </c>
      <c r="C87" s="58">
        <v>20</v>
      </c>
      <c r="D87" s="58">
        <v>80</v>
      </c>
    </row>
    <row r="88" spans="1:4" s="4" customFormat="1" x14ac:dyDescent="0.25">
      <c r="A88" s="47">
        <v>84</v>
      </c>
      <c r="B88" s="41" t="s">
        <v>270</v>
      </c>
      <c r="C88" s="58">
        <v>20</v>
      </c>
      <c r="D88" s="58">
        <v>80</v>
      </c>
    </row>
    <row r="89" spans="1:4" s="4" customFormat="1" x14ac:dyDescent="0.25">
      <c r="A89" s="47">
        <v>85</v>
      </c>
      <c r="B89" s="41" t="s">
        <v>271</v>
      </c>
      <c r="C89" s="58">
        <v>20</v>
      </c>
      <c r="D89" s="58">
        <v>80</v>
      </c>
    </row>
    <row r="90" spans="1:4" s="4" customFormat="1" x14ac:dyDescent="0.25">
      <c r="A90" s="47">
        <v>86</v>
      </c>
      <c r="B90" s="41" t="s">
        <v>272</v>
      </c>
      <c r="C90" s="58">
        <v>20</v>
      </c>
      <c r="D90" s="58">
        <v>80</v>
      </c>
    </row>
    <row r="91" spans="1:4" s="4" customFormat="1" x14ac:dyDescent="0.25">
      <c r="A91" s="47">
        <v>87</v>
      </c>
      <c r="B91" s="41" t="s">
        <v>273</v>
      </c>
      <c r="C91" s="58">
        <v>20</v>
      </c>
      <c r="D91" s="58">
        <v>80</v>
      </c>
    </row>
    <row r="92" spans="1:4" s="4" customFormat="1" x14ac:dyDescent="0.25">
      <c r="A92" s="47">
        <v>88</v>
      </c>
      <c r="B92" s="41" t="s">
        <v>4</v>
      </c>
      <c r="C92" s="58">
        <v>20</v>
      </c>
      <c r="D92" s="58">
        <v>80</v>
      </c>
    </row>
    <row r="93" spans="1:4" s="4" customFormat="1" x14ac:dyDescent="0.25">
      <c r="A93" s="47">
        <v>89</v>
      </c>
      <c r="B93" s="41" t="s">
        <v>203</v>
      </c>
      <c r="C93" s="58">
        <v>20</v>
      </c>
      <c r="D93" s="58">
        <v>80</v>
      </c>
    </row>
    <row r="94" spans="1:4" s="4" customFormat="1" x14ac:dyDescent="0.25">
      <c r="A94" s="47">
        <v>90</v>
      </c>
      <c r="B94" s="41" t="s">
        <v>204</v>
      </c>
      <c r="C94" s="58">
        <v>20</v>
      </c>
      <c r="D94" s="58">
        <v>80</v>
      </c>
    </row>
    <row r="95" spans="1:4" s="4" customFormat="1" x14ac:dyDescent="0.25">
      <c r="A95" s="47">
        <v>91</v>
      </c>
      <c r="B95" s="41" t="s">
        <v>205</v>
      </c>
      <c r="C95" s="58">
        <v>20</v>
      </c>
      <c r="D95" s="58">
        <v>80</v>
      </c>
    </row>
    <row r="96" spans="1:4" s="4" customFormat="1" x14ac:dyDescent="0.25">
      <c r="A96" s="47">
        <v>92</v>
      </c>
      <c r="B96" s="41" t="s">
        <v>206</v>
      </c>
      <c r="C96" s="58">
        <v>20</v>
      </c>
      <c r="D96" s="58">
        <v>80</v>
      </c>
    </row>
    <row r="97" spans="1:4" s="4" customFormat="1" x14ac:dyDescent="0.25">
      <c r="A97" s="47">
        <v>93</v>
      </c>
      <c r="B97" s="41" t="s">
        <v>207</v>
      </c>
      <c r="C97" s="58">
        <v>20</v>
      </c>
      <c r="D97" s="58">
        <v>80</v>
      </c>
    </row>
    <row r="98" spans="1:4" s="4" customFormat="1" x14ac:dyDescent="0.25">
      <c r="A98" s="47">
        <v>94</v>
      </c>
      <c r="B98" s="41" t="s">
        <v>208</v>
      </c>
      <c r="C98" s="58">
        <v>20</v>
      </c>
      <c r="D98" s="58">
        <v>80</v>
      </c>
    </row>
    <row r="99" spans="1:4" s="4" customFormat="1" x14ac:dyDescent="0.25">
      <c r="A99" s="47">
        <v>95</v>
      </c>
      <c r="B99" s="41" t="s">
        <v>209</v>
      </c>
      <c r="C99" s="58">
        <v>20</v>
      </c>
      <c r="D99" s="58">
        <v>80</v>
      </c>
    </row>
    <row r="100" spans="1:4" s="4" customFormat="1" x14ac:dyDescent="0.25">
      <c r="A100" s="47">
        <v>96</v>
      </c>
      <c r="B100" s="41" t="s">
        <v>257</v>
      </c>
      <c r="C100" s="58">
        <v>20</v>
      </c>
      <c r="D100" s="58">
        <v>80</v>
      </c>
    </row>
    <row r="101" spans="1:4" s="4" customFormat="1" x14ac:dyDescent="0.25">
      <c r="A101" s="47">
        <v>97</v>
      </c>
      <c r="B101" s="41" t="s">
        <v>258</v>
      </c>
      <c r="C101" s="58">
        <v>20</v>
      </c>
      <c r="D101" s="58">
        <v>80</v>
      </c>
    </row>
    <row r="102" spans="1:4" s="4" customFormat="1" x14ac:dyDescent="0.25">
      <c r="A102" s="47">
        <v>98</v>
      </c>
      <c r="B102" s="41" t="s">
        <v>259</v>
      </c>
      <c r="C102" s="58">
        <v>20</v>
      </c>
      <c r="D102" s="58">
        <v>80</v>
      </c>
    </row>
    <row r="103" spans="1:4" s="4" customFormat="1" x14ac:dyDescent="0.25">
      <c r="A103" s="47">
        <v>99</v>
      </c>
      <c r="B103" s="41" t="s">
        <v>260</v>
      </c>
      <c r="C103" s="58">
        <v>20</v>
      </c>
      <c r="D103" s="58">
        <v>80</v>
      </c>
    </row>
    <row r="104" spans="1:4" s="4" customFormat="1" x14ac:dyDescent="0.25">
      <c r="A104" s="47">
        <v>100</v>
      </c>
      <c r="B104" s="41" t="s">
        <v>261</v>
      </c>
      <c r="C104" s="58">
        <v>20</v>
      </c>
      <c r="D104" s="58">
        <v>80</v>
      </c>
    </row>
    <row r="105" spans="1:4" s="4" customFormat="1" x14ac:dyDescent="0.25">
      <c r="A105" s="47">
        <v>101</v>
      </c>
      <c r="B105" s="41" t="s">
        <v>5</v>
      </c>
      <c r="C105" s="58">
        <v>20</v>
      </c>
      <c r="D105" s="58">
        <v>80</v>
      </c>
    </row>
    <row r="106" spans="1:4" s="4" customFormat="1" x14ac:dyDescent="0.25">
      <c r="A106" s="47">
        <v>102</v>
      </c>
      <c r="B106" s="41" t="s">
        <v>15</v>
      </c>
      <c r="C106" s="58">
        <v>20</v>
      </c>
      <c r="D106" s="58">
        <v>80</v>
      </c>
    </row>
    <row r="107" spans="1:4" s="4" customFormat="1" x14ac:dyDescent="0.25">
      <c r="A107" s="47">
        <v>103</v>
      </c>
      <c r="B107" s="41" t="s">
        <v>16</v>
      </c>
      <c r="C107" s="58">
        <v>20</v>
      </c>
      <c r="D107" s="58">
        <v>80</v>
      </c>
    </row>
    <row r="108" spans="1:4" s="4" customFormat="1" x14ac:dyDescent="0.25">
      <c r="A108" s="47">
        <v>104</v>
      </c>
      <c r="B108" s="41" t="s">
        <v>17</v>
      </c>
      <c r="C108" s="58">
        <v>20</v>
      </c>
      <c r="D108" s="58">
        <v>80</v>
      </c>
    </row>
    <row r="109" spans="1:4" s="4" customFormat="1" x14ac:dyDescent="0.25">
      <c r="A109" s="47">
        <v>105</v>
      </c>
      <c r="B109" s="41" t="s">
        <v>18</v>
      </c>
      <c r="C109" s="58">
        <v>20</v>
      </c>
      <c r="D109" s="58">
        <v>80</v>
      </c>
    </row>
    <row r="110" spans="1:4" s="4" customFormat="1" x14ac:dyDescent="0.25">
      <c r="A110" s="47">
        <v>106</v>
      </c>
      <c r="B110" s="41" t="s">
        <v>19</v>
      </c>
      <c r="C110" s="58">
        <v>20</v>
      </c>
      <c r="D110" s="58">
        <v>80</v>
      </c>
    </row>
    <row r="111" spans="1:4" s="4" customFormat="1" x14ac:dyDescent="0.25">
      <c r="A111" s="47">
        <v>107</v>
      </c>
      <c r="B111" s="41" t="s">
        <v>20</v>
      </c>
      <c r="C111" s="58">
        <v>20</v>
      </c>
      <c r="D111" s="58">
        <v>80</v>
      </c>
    </row>
    <row r="112" spans="1:4" s="4" customFormat="1" x14ac:dyDescent="0.25">
      <c r="A112" s="47">
        <v>108</v>
      </c>
      <c r="B112" s="41" t="s">
        <v>21</v>
      </c>
      <c r="C112" s="58">
        <v>20</v>
      </c>
      <c r="D112" s="58">
        <v>80</v>
      </c>
    </row>
    <row r="113" spans="1:4" s="4" customFormat="1" x14ac:dyDescent="0.25">
      <c r="A113" s="47">
        <v>109</v>
      </c>
      <c r="B113" s="41" t="s">
        <v>22</v>
      </c>
      <c r="C113" s="58">
        <v>20</v>
      </c>
      <c r="D113" s="58">
        <v>80</v>
      </c>
    </row>
    <row r="114" spans="1:4" s="4" customFormat="1" x14ac:dyDescent="0.25">
      <c r="A114" s="47">
        <v>110</v>
      </c>
      <c r="B114" s="41" t="s">
        <v>23</v>
      </c>
      <c r="C114" s="58">
        <v>20</v>
      </c>
      <c r="D114" s="58">
        <v>80</v>
      </c>
    </row>
    <row r="115" spans="1:4" s="4" customFormat="1" x14ac:dyDescent="0.25">
      <c r="A115" s="47">
        <v>111</v>
      </c>
      <c r="B115" s="41" t="s">
        <v>24</v>
      </c>
      <c r="C115" s="58">
        <v>20</v>
      </c>
      <c r="D115" s="58">
        <v>80</v>
      </c>
    </row>
    <row r="116" spans="1:4" s="4" customFormat="1" x14ac:dyDescent="0.25">
      <c r="A116" s="47">
        <v>112</v>
      </c>
      <c r="B116" s="41" t="s">
        <v>25</v>
      </c>
      <c r="C116" s="58">
        <v>20</v>
      </c>
      <c r="D116" s="58">
        <v>80</v>
      </c>
    </row>
    <row r="117" spans="1:4" s="4" customFormat="1" x14ac:dyDescent="0.25">
      <c r="A117" s="47">
        <v>113</v>
      </c>
      <c r="B117" s="41" t="s">
        <v>26</v>
      </c>
      <c r="C117" s="58">
        <v>20</v>
      </c>
      <c r="D117" s="58">
        <v>80</v>
      </c>
    </row>
    <row r="118" spans="1:4" s="4" customFormat="1" x14ac:dyDescent="0.25">
      <c r="A118" s="47">
        <v>114</v>
      </c>
      <c r="B118" s="41" t="s">
        <v>27</v>
      </c>
      <c r="C118" s="58">
        <v>20</v>
      </c>
      <c r="D118" s="58">
        <v>80</v>
      </c>
    </row>
    <row r="119" spans="1:4" s="4" customFormat="1" x14ac:dyDescent="0.25">
      <c r="A119" s="47">
        <v>115</v>
      </c>
      <c r="B119" s="41" t="s">
        <v>28</v>
      </c>
      <c r="C119" s="58">
        <v>20</v>
      </c>
      <c r="D119" s="58">
        <v>80</v>
      </c>
    </row>
    <row r="120" spans="1:4" s="4" customFormat="1" x14ac:dyDescent="0.25">
      <c r="A120" s="47">
        <v>116</v>
      </c>
      <c r="B120" s="41" t="s">
        <v>29</v>
      </c>
      <c r="C120" s="58">
        <v>20</v>
      </c>
      <c r="D120" s="58">
        <v>80</v>
      </c>
    </row>
    <row r="121" spans="1:4" s="4" customFormat="1" x14ac:dyDescent="0.25">
      <c r="A121" s="47">
        <v>117</v>
      </c>
      <c r="B121" s="41" t="s">
        <v>30</v>
      </c>
      <c r="C121" s="58">
        <v>20</v>
      </c>
      <c r="D121" s="58">
        <v>80</v>
      </c>
    </row>
    <row r="122" spans="1:4" s="4" customFormat="1" x14ac:dyDescent="0.25">
      <c r="A122" s="47">
        <v>118</v>
      </c>
      <c r="B122" s="41" t="s">
        <v>31</v>
      </c>
      <c r="C122" s="58">
        <v>20</v>
      </c>
      <c r="D122" s="58">
        <v>80</v>
      </c>
    </row>
    <row r="123" spans="1:4" s="4" customFormat="1" x14ac:dyDescent="0.25">
      <c r="A123" s="47">
        <v>119</v>
      </c>
      <c r="B123" s="41" t="s">
        <v>32</v>
      </c>
      <c r="C123" s="58">
        <v>20</v>
      </c>
      <c r="D123" s="58">
        <v>80</v>
      </c>
    </row>
    <row r="124" spans="1:4" s="4" customFormat="1" x14ac:dyDescent="0.25">
      <c r="A124" s="47">
        <v>120</v>
      </c>
      <c r="B124" s="41" t="s">
        <v>33</v>
      </c>
      <c r="C124" s="58">
        <v>20</v>
      </c>
      <c r="D124" s="58">
        <v>80</v>
      </c>
    </row>
    <row r="125" spans="1:4" s="4" customFormat="1" x14ac:dyDescent="0.25">
      <c r="A125" s="47">
        <v>121</v>
      </c>
      <c r="B125" s="41" t="s">
        <v>34</v>
      </c>
      <c r="C125" s="58">
        <v>20</v>
      </c>
      <c r="D125" s="58">
        <v>80</v>
      </c>
    </row>
    <row r="126" spans="1:4" s="4" customFormat="1" x14ac:dyDescent="0.25">
      <c r="A126" s="47">
        <v>122</v>
      </c>
      <c r="B126" s="41" t="s">
        <v>35</v>
      </c>
      <c r="C126" s="58">
        <v>20</v>
      </c>
      <c r="D126" s="58">
        <v>80</v>
      </c>
    </row>
    <row r="127" spans="1:4" s="4" customFormat="1" x14ac:dyDescent="0.25">
      <c r="A127" s="47">
        <v>123</v>
      </c>
      <c r="B127" s="41" t="s">
        <v>36</v>
      </c>
      <c r="C127" s="58">
        <v>20</v>
      </c>
      <c r="D127" s="58">
        <v>80</v>
      </c>
    </row>
    <row r="128" spans="1:4" s="4" customFormat="1" x14ac:dyDescent="0.25">
      <c r="A128" s="47">
        <v>124</v>
      </c>
      <c r="B128" s="41" t="s">
        <v>37</v>
      </c>
      <c r="C128" s="58">
        <v>20</v>
      </c>
      <c r="D128" s="58">
        <v>80</v>
      </c>
    </row>
    <row r="129" spans="1:4" s="4" customFormat="1" x14ac:dyDescent="0.25">
      <c r="A129" s="47">
        <v>125</v>
      </c>
      <c r="B129" s="41" t="s">
        <v>38</v>
      </c>
      <c r="C129" s="58">
        <v>20</v>
      </c>
      <c r="D129" s="58">
        <v>80</v>
      </c>
    </row>
    <row r="130" spans="1:4" s="4" customFormat="1" x14ac:dyDescent="0.25">
      <c r="A130" s="47">
        <v>126</v>
      </c>
      <c r="B130" s="41" t="s">
        <v>39</v>
      </c>
      <c r="C130" s="58">
        <v>20</v>
      </c>
      <c r="D130" s="58">
        <v>80</v>
      </c>
    </row>
    <row r="131" spans="1:4" s="4" customFormat="1" x14ac:dyDescent="0.25">
      <c r="A131" s="47">
        <v>127</v>
      </c>
      <c r="B131" s="41" t="s">
        <v>40</v>
      </c>
      <c r="C131" s="58">
        <v>20</v>
      </c>
      <c r="D131" s="58">
        <v>80</v>
      </c>
    </row>
    <row r="132" spans="1:4" s="4" customFormat="1" x14ac:dyDescent="0.25">
      <c r="A132" s="47">
        <v>128</v>
      </c>
      <c r="B132" s="41" t="s">
        <v>41</v>
      </c>
      <c r="C132" s="58">
        <v>20</v>
      </c>
      <c r="D132" s="58">
        <v>80</v>
      </c>
    </row>
    <row r="133" spans="1:4" s="4" customFormat="1" x14ac:dyDescent="0.25">
      <c r="A133" s="47">
        <v>129</v>
      </c>
      <c r="B133" s="41" t="s">
        <v>42</v>
      </c>
      <c r="C133" s="58">
        <v>20</v>
      </c>
      <c r="D133" s="58">
        <v>80</v>
      </c>
    </row>
    <row r="134" spans="1:4" s="4" customFormat="1" x14ac:dyDescent="0.25">
      <c r="A134" s="47">
        <v>130</v>
      </c>
      <c r="B134" s="41" t="s">
        <v>43</v>
      </c>
      <c r="C134" s="58">
        <v>20</v>
      </c>
      <c r="D134" s="58">
        <v>80</v>
      </c>
    </row>
    <row r="135" spans="1:4" s="4" customFormat="1" x14ac:dyDescent="0.25">
      <c r="A135" s="47">
        <v>131</v>
      </c>
      <c r="B135" s="41" t="s">
        <v>44</v>
      </c>
      <c r="C135" s="58">
        <v>20</v>
      </c>
      <c r="D135" s="58">
        <v>80</v>
      </c>
    </row>
    <row r="136" spans="1:4" s="4" customFormat="1" x14ac:dyDescent="0.25">
      <c r="A136" s="47">
        <v>132</v>
      </c>
      <c r="B136" s="41" t="s">
        <v>45</v>
      </c>
      <c r="C136" s="58">
        <v>20</v>
      </c>
      <c r="D136" s="58">
        <v>80</v>
      </c>
    </row>
    <row r="137" spans="1:4" s="4" customFormat="1" x14ac:dyDescent="0.25">
      <c r="A137" s="47">
        <v>133</v>
      </c>
      <c r="B137" s="41" t="s">
        <v>46</v>
      </c>
      <c r="C137" s="58">
        <v>20</v>
      </c>
      <c r="D137" s="58">
        <v>80</v>
      </c>
    </row>
    <row r="138" spans="1:4" s="4" customFormat="1" x14ac:dyDescent="0.25">
      <c r="A138" s="47">
        <v>134</v>
      </c>
      <c r="B138" s="41" t="s">
        <v>47</v>
      </c>
      <c r="C138" s="58">
        <v>20</v>
      </c>
      <c r="D138" s="58">
        <v>80</v>
      </c>
    </row>
    <row r="139" spans="1:4" s="4" customFormat="1" x14ac:dyDescent="0.25">
      <c r="A139" s="47">
        <v>135</v>
      </c>
      <c r="B139" s="41" t="s">
        <v>48</v>
      </c>
      <c r="C139" s="58">
        <v>20</v>
      </c>
      <c r="D139" s="58">
        <v>80</v>
      </c>
    </row>
    <row r="140" spans="1:4" s="4" customFormat="1" x14ac:dyDescent="0.25">
      <c r="A140" s="47">
        <v>136</v>
      </c>
      <c r="B140" s="41" t="s">
        <v>49</v>
      </c>
      <c r="C140" s="58">
        <v>20</v>
      </c>
      <c r="D140" s="58">
        <v>80</v>
      </c>
    </row>
    <row r="141" spans="1:4" s="4" customFormat="1" x14ac:dyDescent="0.25">
      <c r="A141" s="47">
        <v>137</v>
      </c>
      <c r="B141" s="41" t="s">
        <v>50</v>
      </c>
      <c r="C141" s="58">
        <v>20</v>
      </c>
      <c r="D141" s="58">
        <v>80</v>
      </c>
    </row>
    <row r="142" spans="1:4" s="4" customFormat="1" x14ac:dyDescent="0.25">
      <c r="A142" s="47">
        <v>138</v>
      </c>
      <c r="B142" s="41" t="s">
        <v>51</v>
      </c>
      <c r="C142" s="58">
        <v>20</v>
      </c>
      <c r="D142" s="58">
        <v>80</v>
      </c>
    </row>
    <row r="143" spans="1:4" s="4" customFormat="1" x14ac:dyDescent="0.25">
      <c r="A143" s="47">
        <v>139</v>
      </c>
      <c r="B143" s="41" t="s">
        <v>52</v>
      </c>
      <c r="C143" s="58">
        <v>20</v>
      </c>
      <c r="D143" s="58">
        <v>80</v>
      </c>
    </row>
    <row r="144" spans="1:4" s="4" customFormat="1" x14ac:dyDescent="0.25">
      <c r="A144" s="47">
        <v>140</v>
      </c>
      <c r="B144" s="41" t="s">
        <v>53</v>
      </c>
      <c r="C144" s="58">
        <v>20</v>
      </c>
      <c r="D144" s="58">
        <v>80</v>
      </c>
    </row>
    <row r="145" spans="1:4" s="4" customFormat="1" x14ac:dyDescent="0.25">
      <c r="A145" s="47">
        <v>141</v>
      </c>
      <c r="B145" s="41" t="s">
        <v>54</v>
      </c>
      <c r="C145" s="58">
        <v>20</v>
      </c>
      <c r="D145" s="58">
        <v>80</v>
      </c>
    </row>
    <row r="146" spans="1:4" s="4" customFormat="1" x14ac:dyDescent="0.25">
      <c r="A146" s="47">
        <v>142</v>
      </c>
      <c r="B146" s="41" t="s">
        <v>55</v>
      </c>
      <c r="C146" s="58">
        <v>20</v>
      </c>
      <c r="D146" s="58">
        <v>80</v>
      </c>
    </row>
    <row r="147" spans="1:4" s="4" customFormat="1" x14ac:dyDescent="0.25">
      <c r="A147" s="47">
        <v>143</v>
      </c>
      <c r="B147" s="41" t="s">
        <v>56</v>
      </c>
      <c r="C147" s="58">
        <v>20</v>
      </c>
      <c r="D147" s="58">
        <v>80</v>
      </c>
    </row>
    <row r="148" spans="1:4" s="4" customFormat="1" x14ac:dyDescent="0.25">
      <c r="A148" s="47">
        <v>144</v>
      </c>
      <c r="B148" s="41" t="s">
        <v>57</v>
      </c>
      <c r="C148" s="58">
        <v>20</v>
      </c>
      <c r="D148" s="58">
        <v>80</v>
      </c>
    </row>
    <row r="149" spans="1:4" s="4" customFormat="1" x14ac:dyDescent="0.25">
      <c r="A149" s="47">
        <v>145</v>
      </c>
      <c r="B149" s="41" t="s">
        <v>58</v>
      </c>
      <c r="C149" s="58">
        <v>20</v>
      </c>
      <c r="D149" s="58">
        <v>80</v>
      </c>
    </row>
    <row r="150" spans="1:4" s="4" customFormat="1" x14ac:dyDescent="0.25">
      <c r="A150" s="47">
        <v>146</v>
      </c>
      <c r="B150" s="41" t="s">
        <v>59</v>
      </c>
      <c r="C150" s="58">
        <v>20</v>
      </c>
      <c r="D150" s="58">
        <v>80</v>
      </c>
    </row>
    <row r="151" spans="1:4" s="4" customFormat="1" x14ac:dyDescent="0.25">
      <c r="A151" s="47">
        <v>147</v>
      </c>
      <c r="B151" s="41" t="s">
        <v>60</v>
      </c>
      <c r="C151" s="58">
        <v>20</v>
      </c>
      <c r="D151" s="58">
        <v>80</v>
      </c>
    </row>
    <row r="152" spans="1:4" s="4" customFormat="1" x14ac:dyDescent="0.25">
      <c r="A152" s="47">
        <v>148</v>
      </c>
      <c r="B152" s="41" t="s">
        <v>61</v>
      </c>
      <c r="C152" s="58">
        <v>20</v>
      </c>
      <c r="D152" s="58">
        <v>80</v>
      </c>
    </row>
    <row r="153" spans="1:4" s="4" customFormat="1" x14ac:dyDescent="0.25">
      <c r="A153" s="47">
        <v>149</v>
      </c>
      <c r="B153" s="41" t="s">
        <v>62</v>
      </c>
      <c r="C153" s="58">
        <v>20</v>
      </c>
      <c r="D153" s="58">
        <v>80</v>
      </c>
    </row>
    <row r="154" spans="1:4" s="4" customFormat="1" x14ac:dyDescent="0.25">
      <c r="A154" s="47">
        <v>150</v>
      </c>
      <c r="B154" s="41" t="s">
        <v>63</v>
      </c>
      <c r="C154" s="58">
        <v>20</v>
      </c>
      <c r="D154" s="58">
        <v>80</v>
      </c>
    </row>
    <row r="155" spans="1:4" s="4" customFormat="1" x14ac:dyDescent="0.25">
      <c r="A155" s="47">
        <v>151</v>
      </c>
      <c r="B155" s="41" t="s">
        <v>64</v>
      </c>
      <c r="C155" s="58">
        <v>20</v>
      </c>
      <c r="D155" s="58">
        <v>80</v>
      </c>
    </row>
    <row r="156" spans="1:4" s="4" customFormat="1" x14ac:dyDescent="0.25">
      <c r="A156" s="47">
        <v>152</v>
      </c>
      <c r="B156" s="41" t="s">
        <v>65</v>
      </c>
      <c r="C156" s="58">
        <v>20</v>
      </c>
      <c r="D156" s="58">
        <v>80</v>
      </c>
    </row>
    <row r="157" spans="1:4" s="4" customFormat="1" x14ac:dyDescent="0.25">
      <c r="A157" s="47">
        <v>153</v>
      </c>
      <c r="B157" s="41" t="s">
        <v>66</v>
      </c>
      <c r="C157" s="58">
        <v>20</v>
      </c>
      <c r="D157" s="58">
        <v>80</v>
      </c>
    </row>
    <row r="158" spans="1:4" s="4" customFormat="1" x14ac:dyDescent="0.25">
      <c r="A158" s="47">
        <v>154</v>
      </c>
      <c r="B158" s="41" t="s">
        <v>67</v>
      </c>
      <c r="C158" s="58">
        <v>20</v>
      </c>
      <c r="D158" s="58">
        <v>80</v>
      </c>
    </row>
    <row r="159" spans="1:4" s="4" customFormat="1" x14ac:dyDescent="0.25">
      <c r="A159" s="47">
        <v>155</v>
      </c>
      <c r="B159" s="41" t="s">
        <v>68</v>
      </c>
      <c r="C159" s="58">
        <v>20</v>
      </c>
      <c r="D159" s="58">
        <v>80</v>
      </c>
    </row>
    <row r="160" spans="1:4" s="4" customFormat="1" x14ac:dyDescent="0.25">
      <c r="A160" s="47">
        <v>156</v>
      </c>
      <c r="B160" s="41" t="s">
        <v>69</v>
      </c>
      <c r="C160" s="58">
        <v>20</v>
      </c>
      <c r="D160" s="58">
        <v>80</v>
      </c>
    </row>
    <row r="161" spans="1:4" s="4" customFormat="1" x14ac:dyDescent="0.25">
      <c r="A161" s="47">
        <v>157</v>
      </c>
      <c r="B161" s="41" t="s">
        <v>186</v>
      </c>
      <c r="C161" s="58">
        <v>20</v>
      </c>
      <c r="D161" s="58">
        <v>80</v>
      </c>
    </row>
    <row r="162" spans="1:4" s="4" customFormat="1" x14ac:dyDescent="0.25">
      <c r="A162" s="47">
        <v>158</v>
      </c>
      <c r="B162" s="41" t="s">
        <v>1834</v>
      </c>
      <c r="C162" s="58">
        <v>20</v>
      </c>
      <c r="D162" s="58">
        <v>80</v>
      </c>
    </row>
    <row r="163" spans="1:4" s="4" customFormat="1" x14ac:dyDescent="0.25">
      <c r="A163" s="47">
        <v>159</v>
      </c>
      <c r="B163" s="41" t="s">
        <v>1835</v>
      </c>
      <c r="C163" s="58">
        <v>20</v>
      </c>
      <c r="D163" s="58">
        <v>80</v>
      </c>
    </row>
    <row r="164" spans="1:4" s="4" customFormat="1" x14ac:dyDescent="0.25">
      <c r="A164" s="47">
        <v>160</v>
      </c>
      <c r="B164" s="41" t="s">
        <v>1836</v>
      </c>
      <c r="C164" s="58">
        <v>20</v>
      </c>
      <c r="D164" s="58">
        <v>80</v>
      </c>
    </row>
    <row r="165" spans="1:4" s="4" customFormat="1" x14ac:dyDescent="0.25">
      <c r="A165" s="47">
        <v>161</v>
      </c>
      <c r="B165" s="41" t="s">
        <v>1837</v>
      </c>
      <c r="C165" s="58">
        <v>20</v>
      </c>
      <c r="D165" s="58">
        <v>80</v>
      </c>
    </row>
    <row r="166" spans="1:4" s="4" customFormat="1" x14ac:dyDescent="0.25">
      <c r="A166" s="47">
        <v>162</v>
      </c>
      <c r="B166" s="41" t="s">
        <v>1838</v>
      </c>
      <c r="C166" s="58">
        <v>20</v>
      </c>
      <c r="D166" s="58">
        <v>80</v>
      </c>
    </row>
    <row r="167" spans="1:4" s="4" customFormat="1" x14ac:dyDescent="0.25">
      <c r="A167" s="47">
        <v>163</v>
      </c>
      <c r="B167" s="41" t="s">
        <v>1839</v>
      </c>
      <c r="C167" s="58">
        <v>20</v>
      </c>
      <c r="D167" s="58">
        <v>80</v>
      </c>
    </row>
    <row r="168" spans="1:4" s="4" customFormat="1" x14ac:dyDescent="0.25">
      <c r="A168" s="47">
        <v>164</v>
      </c>
      <c r="B168" s="41" t="s">
        <v>1565</v>
      </c>
      <c r="C168" s="58">
        <v>20</v>
      </c>
      <c r="D168" s="58">
        <v>80</v>
      </c>
    </row>
    <row r="169" spans="1:4" s="4" customFormat="1" x14ac:dyDescent="0.25">
      <c r="A169" s="47">
        <v>165</v>
      </c>
      <c r="B169" s="41" t="s">
        <v>1840</v>
      </c>
      <c r="C169" s="58">
        <v>20</v>
      </c>
      <c r="D169" s="58">
        <v>80</v>
      </c>
    </row>
    <row r="170" spans="1:4" s="4" customFormat="1" x14ac:dyDescent="0.25">
      <c r="A170" s="47">
        <v>166</v>
      </c>
      <c r="B170" s="41" t="s">
        <v>1841</v>
      </c>
      <c r="C170" s="58">
        <v>20</v>
      </c>
      <c r="D170" s="58">
        <v>80</v>
      </c>
    </row>
    <row r="171" spans="1:4" s="4" customFormat="1" x14ac:dyDescent="0.25">
      <c r="A171" s="47">
        <v>167</v>
      </c>
      <c r="B171" s="41" t="s">
        <v>1842</v>
      </c>
      <c r="C171" s="58">
        <v>20</v>
      </c>
      <c r="D171" s="58">
        <v>80</v>
      </c>
    </row>
    <row r="172" spans="1:4" s="4" customFormat="1" x14ac:dyDescent="0.25">
      <c r="A172" s="47">
        <v>168</v>
      </c>
      <c r="B172" s="41" t="s">
        <v>1843</v>
      </c>
      <c r="C172" s="58">
        <v>20</v>
      </c>
      <c r="D172" s="58">
        <v>80</v>
      </c>
    </row>
    <row r="173" spans="1:4" s="4" customFormat="1" x14ac:dyDescent="0.25">
      <c r="A173" s="47">
        <v>169</v>
      </c>
      <c r="B173" s="41" t="s">
        <v>1844</v>
      </c>
      <c r="C173" s="58">
        <v>20</v>
      </c>
      <c r="D173" s="58">
        <v>80</v>
      </c>
    </row>
    <row r="174" spans="1:4" s="4" customFormat="1" x14ac:dyDescent="0.25">
      <c r="A174" s="47">
        <v>170</v>
      </c>
      <c r="B174" s="41" t="s">
        <v>1845</v>
      </c>
      <c r="C174" s="58">
        <v>20</v>
      </c>
      <c r="D174" s="58">
        <v>80</v>
      </c>
    </row>
    <row r="175" spans="1:4" s="4" customFormat="1" x14ac:dyDescent="0.25">
      <c r="A175" s="47">
        <v>171</v>
      </c>
      <c r="B175" s="41" t="s">
        <v>1846</v>
      </c>
      <c r="C175" s="58">
        <v>20</v>
      </c>
      <c r="D175" s="58">
        <v>80</v>
      </c>
    </row>
    <row r="176" spans="1:4" ht="15.75" customHeight="1" x14ac:dyDescent="0.25">
      <c r="A176" s="48">
        <v>172</v>
      </c>
      <c r="B176" s="46" t="s">
        <v>1830</v>
      </c>
      <c r="C176" s="58"/>
      <c r="D176" s="58"/>
    </row>
    <row r="177" spans="1:4" ht="15.75" customHeight="1" x14ac:dyDescent="0.25">
      <c r="A177" s="48">
        <v>173</v>
      </c>
      <c r="B177" s="46" t="s">
        <v>1833</v>
      </c>
      <c r="C177" s="58"/>
      <c r="D177" s="58"/>
    </row>
    <row r="178" spans="1:4" ht="15.75" customHeight="1" x14ac:dyDescent="0.25">
      <c r="A178" s="48">
        <v>174</v>
      </c>
      <c r="B178" s="46" t="s">
        <v>1831</v>
      </c>
      <c r="C178" s="58"/>
      <c r="D178" s="58"/>
    </row>
    <row r="179" spans="1:4" ht="15.75" customHeight="1" x14ac:dyDescent="0.25">
      <c r="A179" s="48">
        <v>175</v>
      </c>
      <c r="B179" s="46" t="s">
        <v>1832</v>
      </c>
      <c r="C179" s="58"/>
      <c r="D179" s="58"/>
    </row>
    <row r="180" spans="1:4" s="4" customFormat="1" x14ac:dyDescent="0.25">
      <c r="A180" s="47">
        <v>176</v>
      </c>
      <c r="B180" s="41" t="s">
        <v>6</v>
      </c>
      <c r="C180" s="58">
        <v>20</v>
      </c>
      <c r="D180" s="58">
        <v>80</v>
      </c>
    </row>
    <row r="181" spans="1:4" s="4" customFormat="1" x14ac:dyDescent="0.25">
      <c r="A181" s="47">
        <v>177</v>
      </c>
      <c r="B181" s="41" t="s">
        <v>169</v>
      </c>
      <c r="C181" s="58">
        <v>20</v>
      </c>
      <c r="D181" s="58">
        <v>80</v>
      </c>
    </row>
    <row r="182" spans="1:4" s="4" customFormat="1" x14ac:dyDescent="0.25">
      <c r="A182" s="47">
        <v>178</v>
      </c>
      <c r="B182" s="41" t="s">
        <v>178</v>
      </c>
      <c r="C182" s="58">
        <v>20</v>
      </c>
      <c r="D182" s="58">
        <v>80</v>
      </c>
    </row>
    <row r="183" spans="1:4" s="4" customFormat="1" x14ac:dyDescent="0.25">
      <c r="A183" s="47">
        <v>179</v>
      </c>
      <c r="B183" s="41" t="s">
        <v>181</v>
      </c>
      <c r="C183" s="58">
        <v>20</v>
      </c>
      <c r="D183" s="58">
        <v>80</v>
      </c>
    </row>
    <row r="184" spans="1:4" s="4" customFormat="1" x14ac:dyDescent="0.25">
      <c r="A184" s="47">
        <v>180</v>
      </c>
      <c r="B184" s="41" t="s">
        <v>187</v>
      </c>
      <c r="C184" s="58">
        <v>20</v>
      </c>
      <c r="D184" s="58">
        <v>80</v>
      </c>
    </row>
    <row r="185" spans="1:4" s="4" customFormat="1" x14ac:dyDescent="0.25">
      <c r="A185" s="47">
        <v>181</v>
      </c>
      <c r="B185" s="41" t="s">
        <v>188</v>
      </c>
      <c r="C185" s="58">
        <v>20</v>
      </c>
      <c r="D185" s="58">
        <v>80</v>
      </c>
    </row>
    <row r="186" spans="1:4" s="4" customFormat="1" x14ac:dyDescent="0.25">
      <c r="A186" s="47">
        <v>182</v>
      </c>
      <c r="B186" s="41" t="s">
        <v>243</v>
      </c>
      <c r="C186" s="58">
        <v>20</v>
      </c>
      <c r="D186" s="58">
        <v>80</v>
      </c>
    </row>
    <row r="187" spans="1:4" s="4" customFormat="1" x14ac:dyDescent="0.25">
      <c r="A187" s="47">
        <v>183</v>
      </c>
      <c r="B187" s="41" t="s">
        <v>252</v>
      </c>
      <c r="C187" s="58">
        <v>20</v>
      </c>
      <c r="D187" s="58">
        <v>80</v>
      </c>
    </row>
    <row r="188" spans="1:4" s="4" customFormat="1" x14ac:dyDescent="0.25">
      <c r="A188" s="47">
        <v>184</v>
      </c>
      <c r="B188" s="41" t="s">
        <v>253</v>
      </c>
      <c r="C188" s="58">
        <v>20</v>
      </c>
      <c r="D188" s="58">
        <v>80</v>
      </c>
    </row>
    <row r="189" spans="1:4" s="4" customFormat="1" x14ac:dyDescent="0.25">
      <c r="A189" s="47">
        <v>185</v>
      </c>
      <c r="B189" s="41" t="s">
        <v>7</v>
      </c>
      <c r="C189" s="58">
        <v>20</v>
      </c>
      <c r="D189" s="58">
        <v>80</v>
      </c>
    </row>
    <row r="190" spans="1:4" s="4" customFormat="1" x14ac:dyDescent="0.25">
      <c r="A190" s="47">
        <v>186</v>
      </c>
      <c r="B190" s="41" t="s">
        <v>198</v>
      </c>
      <c r="C190" s="58">
        <v>20</v>
      </c>
      <c r="D190" s="58">
        <v>80</v>
      </c>
    </row>
    <row r="191" spans="1:4" s="4" customFormat="1" x14ac:dyDescent="0.25">
      <c r="A191" s="47">
        <v>187</v>
      </c>
      <c r="B191" s="41" t="s">
        <v>199</v>
      </c>
      <c r="C191" s="58">
        <v>20</v>
      </c>
      <c r="D191" s="58">
        <v>80</v>
      </c>
    </row>
    <row r="192" spans="1:4" s="4" customFormat="1" x14ac:dyDescent="0.25">
      <c r="A192" s="47">
        <v>188</v>
      </c>
      <c r="B192" s="41" t="s">
        <v>200</v>
      </c>
      <c r="C192" s="58">
        <v>20</v>
      </c>
      <c r="D192" s="58">
        <v>80</v>
      </c>
    </row>
    <row r="193" spans="1:4" s="4" customFormat="1" x14ac:dyDescent="0.25">
      <c r="A193" s="47">
        <v>189</v>
      </c>
      <c r="B193" s="41" t="s">
        <v>201</v>
      </c>
      <c r="C193" s="58">
        <v>20</v>
      </c>
      <c r="D193" s="58">
        <v>80</v>
      </c>
    </row>
    <row r="194" spans="1:4" s="4" customFormat="1" x14ac:dyDescent="0.25">
      <c r="A194" s="47">
        <v>190</v>
      </c>
      <c r="B194" s="41" t="s">
        <v>202</v>
      </c>
      <c r="C194" s="58">
        <v>20</v>
      </c>
      <c r="D194" s="58">
        <v>80</v>
      </c>
    </row>
    <row r="195" spans="1:4" s="4" customFormat="1" x14ac:dyDescent="0.25">
      <c r="A195" s="47">
        <v>191</v>
      </c>
      <c r="B195" s="41" t="s">
        <v>236</v>
      </c>
      <c r="C195" s="58">
        <v>20</v>
      </c>
      <c r="D195" s="58">
        <v>80</v>
      </c>
    </row>
    <row r="196" spans="1:4" s="4" customFormat="1" x14ac:dyDescent="0.25">
      <c r="A196" s="47">
        <v>192</v>
      </c>
      <c r="B196" s="41" t="s">
        <v>256</v>
      </c>
      <c r="C196" s="58">
        <v>20</v>
      </c>
      <c r="D196" s="58">
        <v>80</v>
      </c>
    </row>
    <row r="197" spans="1:4" s="4" customFormat="1" x14ac:dyDescent="0.25">
      <c r="A197" s="47">
        <v>193</v>
      </c>
      <c r="B197" s="41" t="s">
        <v>14</v>
      </c>
      <c r="C197" s="58">
        <v>20</v>
      </c>
      <c r="D197" s="58">
        <v>80</v>
      </c>
    </row>
    <row r="198" spans="1:4" s="4" customFormat="1" x14ac:dyDescent="0.25">
      <c r="A198" s="47">
        <v>194</v>
      </c>
      <c r="B198" s="41" t="s">
        <v>266</v>
      </c>
      <c r="C198" s="58">
        <v>20</v>
      </c>
      <c r="D198" s="58">
        <v>80</v>
      </c>
    </row>
    <row r="199" spans="1:4" s="4" customFormat="1" x14ac:dyDescent="0.25">
      <c r="A199" s="47">
        <v>195</v>
      </c>
      <c r="B199" s="41" t="s">
        <v>267</v>
      </c>
      <c r="C199" s="58">
        <v>20</v>
      </c>
      <c r="D199" s="58">
        <v>80</v>
      </c>
    </row>
    <row r="200" spans="1:4" s="4" customFormat="1" x14ac:dyDescent="0.25">
      <c r="A200" s="47">
        <v>196</v>
      </c>
      <c r="B200" s="41" t="s">
        <v>268</v>
      </c>
      <c r="C200" s="58">
        <v>20</v>
      </c>
      <c r="D200" s="58">
        <v>80</v>
      </c>
    </row>
    <row r="201" spans="1:4" s="4" customFormat="1" x14ac:dyDescent="0.25">
      <c r="A201" s="47">
        <v>197</v>
      </c>
      <c r="B201" s="41" t="s">
        <v>8</v>
      </c>
      <c r="C201" s="58">
        <v>20</v>
      </c>
      <c r="D201" s="58">
        <v>80</v>
      </c>
    </row>
    <row r="202" spans="1:4" s="4" customFormat="1" x14ac:dyDescent="0.25">
      <c r="A202" s="47">
        <v>198</v>
      </c>
      <c r="B202" s="41" t="s">
        <v>189</v>
      </c>
      <c r="C202" s="58">
        <v>20</v>
      </c>
      <c r="D202" s="58">
        <v>80</v>
      </c>
    </row>
    <row r="203" spans="1:4" s="4" customFormat="1" x14ac:dyDescent="0.25">
      <c r="A203" s="47">
        <v>199</v>
      </c>
      <c r="B203" s="41" t="s">
        <v>190</v>
      </c>
      <c r="C203" s="58">
        <v>20</v>
      </c>
      <c r="D203" s="58">
        <v>80</v>
      </c>
    </row>
    <row r="204" spans="1:4" s="4" customFormat="1" x14ac:dyDescent="0.25">
      <c r="A204" s="47">
        <v>200</v>
      </c>
      <c r="B204" s="41" t="s">
        <v>191</v>
      </c>
      <c r="C204" s="58">
        <v>20</v>
      </c>
      <c r="D204" s="58">
        <v>80</v>
      </c>
    </row>
    <row r="205" spans="1:4" s="4" customFormat="1" x14ac:dyDescent="0.25">
      <c r="A205" s="47">
        <v>201</v>
      </c>
      <c r="B205" s="41" t="s">
        <v>237</v>
      </c>
      <c r="C205" s="58">
        <v>20</v>
      </c>
      <c r="D205" s="58">
        <v>80</v>
      </c>
    </row>
    <row r="206" spans="1:4" s="4" customFormat="1" x14ac:dyDescent="0.25">
      <c r="A206" s="47">
        <v>202</v>
      </c>
      <c r="B206" s="41" t="s">
        <v>238</v>
      </c>
      <c r="C206" s="58">
        <v>20</v>
      </c>
      <c r="D206" s="58">
        <v>80</v>
      </c>
    </row>
    <row r="207" spans="1:4" s="4" customFormat="1" x14ac:dyDescent="0.25">
      <c r="A207" s="47">
        <v>203</v>
      </c>
      <c r="B207" s="41" t="s">
        <v>239</v>
      </c>
      <c r="C207" s="58">
        <v>20</v>
      </c>
      <c r="D207" s="58">
        <v>80</v>
      </c>
    </row>
    <row r="208" spans="1:4" s="4" customFormat="1" x14ac:dyDescent="0.25">
      <c r="A208" s="47">
        <v>204</v>
      </c>
      <c r="B208" s="41" t="s">
        <v>240</v>
      </c>
      <c r="C208" s="58">
        <v>20</v>
      </c>
      <c r="D208" s="58">
        <v>80</v>
      </c>
    </row>
    <row r="209" spans="1:4" s="4" customFormat="1" x14ac:dyDescent="0.25">
      <c r="A209" s="47">
        <v>205</v>
      </c>
      <c r="B209" s="41" t="s">
        <v>254</v>
      </c>
      <c r="C209" s="58">
        <v>20</v>
      </c>
      <c r="D209" s="58">
        <v>80</v>
      </c>
    </row>
    <row r="210" spans="1:4" s="4" customFormat="1" x14ac:dyDescent="0.25">
      <c r="A210" s="47">
        <v>206</v>
      </c>
      <c r="B210" s="41" t="s">
        <v>1566</v>
      </c>
      <c r="C210" s="58">
        <v>20</v>
      </c>
      <c r="D210" s="58">
        <v>80</v>
      </c>
    </row>
    <row r="211" spans="1:4" s="4" customFormat="1" x14ac:dyDescent="0.25">
      <c r="A211" s="47">
        <v>207</v>
      </c>
      <c r="B211" s="41" t="s">
        <v>1567</v>
      </c>
      <c r="C211" s="58">
        <v>20</v>
      </c>
      <c r="D211" s="58">
        <v>80</v>
      </c>
    </row>
    <row r="212" spans="1:4" s="4" customFormat="1" x14ac:dyDescent="0.25">
      <c r="A212" s="47">
        <v>208</v>
      </c>
      <c r="B212" s="41" t="s">
        <v>1568</v>
      </c>
      <c r="C212" s="58">
        <v>20</v>
      </c>
      <c r="D212" s="58">
        <v>80</v>
      </c>
    </row>
    <row r="213" spans="1:4" s="4" customFormat="1" x14ac:dyDescent="0.25">
      <c r="A213" s="47">
        <v>209</v>
      </c>
      <c r="B213" s="41" t="s">
        <v>9</v>
      </c>
      <c r="C213" s="58">
        <v>20</v>
      </c>
      <c r="D213" s="58">
        <v>80</v>
      </c>
    </row>
    <row r="214" spans="1:4" s="4" customFormat="1" x14ac:dyDescent="0.25">
      <c r="A214" s="47">
        <v>210</v>
      </c>
      <c r="B214" s="41" t="s">
        <v>122</v>
      </c>
      <c r="C214" s="58">
        <v>20</v>
      </c>
      <c r="D214" s="58">
        <v>80</v>
      </c>
    </row>
    <row r="215" spans="1:4" s="4" customFormat="1" x14ac:dyDescent="0.25">
      <c r="A215" s="47">
        <v>211</v>
      </c>
      <c r="B215" s="41" t="s">
        <v>123</v>
      </c>
      <c r="C215" s="58">
        <v>20</v>
      </c>
      <c r="D215" s="58">
        <v>80</v>
      </c>
    </row>
    <row r="216" spans="1:4" s="4" customFormat="1" x14ac:dyDescent="0.25">
      <c r="A216" s="47">
        <v>212</v>
      </c>
      <c r="B216" s="41" t="s">
        <v>124</v>
      </c>
      <c r="C216" s="58">
        <v>20</v>
      </c>
      <c r="D216" s="58">
        <v>80</v>
      </c>
    </row>
    <row r="217" spans="1:4" s="4" customFormat="1" x14ac:dyDescent="0.25">
      <c r="A217" s="47">
        <v>213</v>
      </c>
      <c r="B217" s="41" t="s">
        <v>125</v>
      </c>
      <c r="C217" s="58">
        <v>20</v>
      </c>
      <c r="D217" s="58">
        <v>80</v>
      </c>
    </row>
    <row r="218" spans="1:4" s="4" customFormat="1" x14ac:dyDescent="0.25">
      <c r="A218" s="47">
        <v>214</v>
      </c>
      <c r="B218" s="41" t="s">
        <v>126</v>
      </c>
      <c r="C218" s="58">
        <v>20</v>
      </c>
      <c r="D218" s="58">
        <v>80</v>
      </c>
    </row>
    <row r="219" spans="1:4" s="4" customFormat="1" x14ac:dyDescent="0.25">
      <c r="A219" s="47">
        <v>215</v>
      </c>
      <c r="B219" s="41" t="s">
        <v>127</v>
      </c>
      <c r="C219" s="58">
        <v>20</v>
      </c>
      <c r="D219" s="58">
        <v>80</v>
      </c>
    </row>
    <row r="220" spans="1:4" s="4" customFormat="1" x14ac:dyDescent="0.25">
      <c r="A220" s="47">
        <v>216</v>
      </c>
      <c r="B220" s="41" t="s">
        <v>128</v>
      </c>
      <c r="C220" s="58">
        <v>20</v>
      </c>
      <c r="D220" s="58">
        <v>80</v>
      </c>
    </row>
    <row r="221" spans="1:4" s="4" customFormat="1" x14ac:dyDescent="0.25">
      <c r="A221" s="47">
        <v>217</v>
      </c>
      <c r="B221" s="41" t="s">
        <v>129</v>
      </c>
      <c r="C221" s="58">
        <v>20</v>
      </c>
      <c r="D221" s="58">
        <v>80</v>
      </c>
    </row>
    <row r="222" spans="1:4" s="4" customFormat="1" x14ac:dyDescent="0.25">
      <c r="A222" s="47">
        <v>218</v>
      </c>
      <c r="B222" s="41" t="s">
        <v>130</v>
      </c>
      <c r="C222" s="58">
        <v>20</v>
      </c>
      <c r="D222" s="58">
        <v>80</v>
      </c>
    </row>
    <row r="223" spans="1:4" s="4" customFormat="1" x14ac:dyDescent="0.25">
      <c r="A223" s="47">
        <v>219</v>
      </c>
      <c r="B223" s="41" t="s">
        <v>131</v>
      </c>
      <c r="C223" s="58">
        <v>20</v>
      </c>
      <c r="D223" s="58">
        <v>80</v>
      </c>
    </row>
    <row r="224" spans="1:4" s="4" customFormat="1" x14ac:dyDescent="0.25">
      <c r="A224" s="47">
        <v>220</v>
      </c>
      <c r="B224" s="41" t="s">
        <v>132</v>
      </c>
      <c r="C224" s="58">
        <v>20</v>
      </c>
      <c r="D224" s="58">
        <v>80</v>
      </c>
    </row>
    <row r="225" spans="1:4" s="4" customFormat="1" x14ac:dyDescent="0.25">
      <c r="A225" s="47">
        <v>221</v>
      </c>
      <c r="B225" s="41" t="s">
        <v>133</v>
      </c>
      <c r="C225" s="58">
        <v>20</v>
      </c>
      <c r="D225" s="58">
        <v>80</v>
      </c>
    </row>
    <row r="226" spans="1:4" s="4" customFormat="1" x14ac:dyDescent="0.25">
      <c r="A226" s="47">
        <v>222</v>
      </c>
      <c r="B226" s="41" t="s">
        <v>226</v>
      </c>
      <c r="C226" s="58">
        <v>20</v>
      </c>
      <c r="D226" s="58">
        <v>80</v>
      </c>
    </row>
    <row r="227" spans="1:4" s="4" customFormat="1" x14ac:dyDescent="0.25">
      <c r="A227" s="47">
        <v>223</v>
      </c>
      <c r="B227" s="41" t="s">
        <v>1569</v>
      </c>
      <c r="C227" s="58">
        <v>20</v>
      </c>
      <c r="D227" s="58">
        <v>80</v>
      </c>
    </row>
    <row r="228" spans="1:4" s="4" customFormat="1" x14ac:dyDescent="0.25">
      <c r="A228" s="47">
        <v>224</v>
      </c>
      <c r="B228" s="41" t="s">
        <v>1570</v>
      </c>
      <c r="C228" s="58">
        <v>20</v>
      </c>
      <c r="D228" s="58">
        <v>80</v>
      </c>
    </row>
    <row r="229" spans="1:4" ht="15.75" customHeight="1" x14ac:dyDescent="0.25">
      <c r="A229" s="48">
        <v>225</v>
      </c>
      <c r="B229" s="46" t="s">
        <v>1862</v>
      </c>
      <c r="C229" s="58"/>
      <c r="D229" s="58"/>
    </row>
    <row r="230" spans="1:4" ht="15.75" customHeight="1" x14ac:dyDescent="0.25">
      <c r="A230" s="48">
        <v>226</v>
      </c>
      <c r="B230" s="46" t="s">
        <v>1863</v>
      </c>
      <c r="C230" s="58"/>
      <c r="D230" s="58"/>
    </row>
    <row r="231" spans="1:4" ht="15.75" customHeight="1" x14ac:dyDescent="0.25">
      <c r="A231" s="48">
        <v>227</v>
      </c>
      <c r="B231" s="46" t="s">
        <v>1864</v>
      </c>
      <c r="C231" s="58"/>
      <c r="D231" s="58"/>
    </row>
    <row r="232" spans="1:4" s="4" customFormat="1" x14ac:dyDescent="0.25">
      <c r="A232" s="47">
        <v>228</v>
      </c>
      <c r="B232" s="41" t="s">
        <v>10</v>
      </c>
      <c r="C232" s="58">
        <v>20</v>
      </c>
      <c r="D232" s="58">
        <v>80</v>
      </c>
    </row>
    <row r="233" spans="1:4" s="4" customFormat="1" x14ac:dyDescent="0.25">
      <c r="A233" s="47">
        <v>229</v>
      </c>
      <c r="B233" s="41" t="s">
        <v>81</v>
      </c>
      <c r="C233" s="58">
        <v>20</v>
      </c>
      <c r="D233" s="58">
        <v>80</v>
      </c>
    </row>
    <row r="234" spans="1:4" s="4" customFormat="1" x14ac:dyDescent="0.25">
      <c r="A234" s="47">
        <v>230</v>
      </c>
      <c r="B234" s="41" t="s">
        <v>82</v>
      </c>
      <c r="C234" s="58">
        <v>20</v>
      </c>
      <c r="D234" s="58">
        <v>80</v>
      </c>
    </row>
    <row r="235" spans="1:4" s="4" customFormat="1" x14ac:dyDescent="0.25">
      <c r="A235" s="47">
        <v>231</v>
      </c>
      <c r="B235" s="41" t="s">
        <v>85</v>
      </c>
      <c r="C235" s="58">
        <v>20</v>
      </c>
      <c r="D235" s="58">
        <v>80</v>
      </c>
    </row>
    <row r="236" spans="1:4" s="4" customFormat="1" x14ac:dyDescent="0.25">
      <c r="A236" s="47">
        <v>232</v>
      </c>
      <c r="B236" s="41" t="s">
        <v>1578</v>
      </c>
      <c r="C236" s="58">
        <v>20</v>
      </c>
      <c r="D236" s="58">
        <v>80</v>
      </c>
    </row>
    <row r="237" spans="1:4" s="4" customFormat="1" x14ac:dyDescent="0.25">
      <c r="A237" s="47">
        <v>233</v>
      </c>
      <c r="B237" s="41" t="s">
        <v>165</v>
      </c>
      <c r="C237" s="58">
        <v>20</v>
      </c>
      <c r="D237" s="58">
        <v>80</v>
      </c>
    </row>
    <row r="238" spans="1:4" s="4" customFormat="1" x14ac:dyDescent="0.25">
      <c r="A238" s="47">
        <v>234</v>
      </c>
      <c r="B238" s="41" t="s">
        <v>167</v>
      </c>
      <c r="C238" s="58">
        <v>20</v>
      </c>
      <c r="D238" s="58">
        <v>80</v>
      </c>
    </row>
    <row r="239" spans="1:4" s="4" customFormat="1" x14ac:dyDescent="0.25">
      <c r="A239" s="47">
        <v>235</v>
      </c>
      <c r="B239" s="41" t="s">
        <v>168</v>
      </c>
      <c r="C239" s="58">
        <v>20</v>
      </c>
      <c r="D239" s="58">
        <v>80</v>
      </c>
    </row>
    <row r="240" spans="1:4" s="4" customFormat="1" x14ac:dyDescent="0.25">
      <c r="A240" s="47">
        <v>236</v>
      </c>
      <c r="B240" s="41" t="s">
        <v>170</v>
      </c>
      <c r="C240" s="58">
        <v>20</v>
      </c>
      <c r="D240" s="58">
        <v>80</v>
      </c>
    </row>
    <row r="241" spans="1:4" s="4" customFormat="1" x14ac:dyDescent="0.25">
      <c r="A241" s="47">
        <v>237</v>
      </c>
      <c r="B241" s="41" t="s">
        <v>171</v>
      </c>
      <c r="C241" s="58">
        <v>20</v>
      </c>
      <c r="D241" s="58">
        <v>80</v>
      </c>
    </row>
    <row r="242" spans="1:4" s="4" customFormat="1" x14ac:dyDescent="0.25">
      <c r="A242" s="47">
        <v>238</v>
      </c>
      <c r="B242" s="41" t="s">
        <v>172</v>
      </c>
      <c r="C242" s="58">
        <v>20</v>
      </c>
      <c r="D242" s="58">
        <v>80</v>
      </c>
    </row>
    <row r="243" spans="1:4" s="4" customFormat="1" x14ac:dyDescent="0.25">
      <c r="A243" s="47">
        <v>239</v>
      </c>
      <c r="B243" s="41" t="s">
        <v>173</v>
      </c>
      <c r="C243" s="58">
        <v>20</v>
      </c>
      <c r="D243" s="58">
        <v>80</v>
      </c>
    </row>
    <row r="244" spans="1:4" s="4" customFormat="1" x14ac:dyDescent="0.25">
      <c r="A244" s="47">
        <v>240</v>
      </c>
      <c r="B244" s="41" t="s">
        <v>174</v>
      </c>
      <c r="C244" s="58">
        <v>20</v>
      </c>
      <c r="D244" s="58">
        <v>80</v>
      </c>
    </row>
    <row r="245" spans="1:4" s="4" customFormat="1" x14ac:dyDescent="0.25">
      <c r="A245" s="47">
        <v>241</v>
      </c>
      <c r="B245" s="41" t="s">
        <v>175</v>
      </c>
      <c r="C245" s="58">
        <v>20</v>
      </c>
      <c r="D245" s="58">
        <v>80</v>
      </c>
    </row>
    <row r="246" spans="1:4" s="4" customFormat="1" x14ac:dyDescent="0.25">
      <c r="A246" s="47">
        <v>242</v>
      </c>
      <c r="B246" s="41" t="s">
        <v>177</v>
      </c>
      <c r="C246" s="58">
        <v>20</v>
      </c>
      <c r="D246" s="58">
        <v>80</v>
      </c>
    </row>
    <row r="247" spans="1:4" s="4" customFormat="1" x14ac:dyDescent="0.25">
      <c r="A247" s="47">
        <v>243</v>
      </c>
      <c r="B247" s="41" t="s">
        <v>179</v>
      </c>
      <c r="C247" s="58">
        <v>20</v>
      </c>
      <c r="D247" s="58">
        <v>80</v>
      </c>
    </row>
    <row r="248" spans="1:4" s="4" customFormat="1" x14ac:dyDescent="0.25">
      <c r="A248" s="47">
        <v>244</v>
      </c>
      <c r="B248" s="41" t="s">
        <v>180</v>
      </c>
      <c r="C248" s="58">
        <v>20</v>
      </c>
      <c r="D248" s="58">
        <v>80</v>
      </c>
    </row>
    <row r="249" spans="1:4" s="4" customFormat="1" x14ac:dyDescent="0.25">
      <c r="A249" s="47">
        <v>245</v>
      </c>
      <c r="B249" s="41" t="s">
        <v>241</v>
      </c>
      <c r="C249" s="58">
        <v>20</v>
      </c>
      <c r="D249" s="58">
        <v>80</v>
      </c>
    </row>
    <row r="250" spans="1:4" s="4" customFormat="1" x14ac:dyDescent="0.25">
      <c r="A250" s="47">
        <v>246</v>
      </c>
      <c r="B250" s="41" t="s">
        <v>242</v>
      </c>
      <c r="C250" s="58">
        <v>20</v>
      </c>
      <c r="D250" s="58">
        <v>80</v>
      </c>
    </row>
    <row r="251" spans="1:4" s="4" customFormat="1" x14ac:dyDescent="0.25">
      <c r="A251" s="47">
        <v>247</v>
      </c>
      <c r="B251" s="41" t="s">
        <v>244</v>
      </c>
      <c r="C251" s="58">
        <v>20</v>
      </c>
      <c r="D251" s="58">
        <v>80</v>
      </c>
    </row>
    <row r="252" spans="1:4" s="4" customFormat="1" x14ac:dyDescent="0.25">
      <c r="A252" s="47">
        <v>248</v>
      </c>
      <c r="B252" s="41" t="s">
        <v>245</v>
      </c>
      <c r="C252" s="58">
        <v>20</v>
      </c>
      <c r="D252" s="58">
        <v>80</v>
      </c>
    </row>
    <row r="253" spans="1:4" s="4" customFormat="1" x14ac:dyDescent="0.25">
      <c r="A253" s="47">
        <v>249</v>
      </c>
      <c r="B253" s="41" t="s">
        <v>248</v>
      </c>
      <c r="C253" s="58">
        <v>20</v>
      </c>
      <c r="D253" s="58">
        <v>80</v>
      </c>
    </row>
    <row r="254" spans="1:4" s="4" customFormat="1" x14ac:dyDescent="0.25">
      <c r="A254" s="47">
        <v>250</v>
      </c>
      <c r="B254" s="41" t="s">
        <v>11</v>
      </c>
      <c r="C254" s="58">
        <v>20</v>
      </c>
      <c r="D254" s="58">
        <v>80</v>
      </c>
    </row>
    <row r="255" spans="1:4" s="4" customFormat="1" x14ac:dyDescent="0.25">
      <c r="A255" s="47">
        <v>251</v>
      </c>
      <c r="B255" s="41" t="s">
        <v>90</v>
      </c>
      <c r="C255" s="58">
        <v>20</v>
      </c>
      <c r="D255" s="58">
        <v>80</v>
      </c>
    </row>
    <row r="256" spans="1:4" s="4" customFormat="1" x14ac:dyDescent="0.25">
      <c r="A256" s="47">
        <v>252</v>
      </c>
      <c r="B256" s="41" t="s">
        <v>91</v>
      </c>
      <c r="C256" s="58">
        <v>20</v>
      </c>
      <c r="D256" s="58">
        <v>80</v>
      </c>
    </row>
    <row r="257" spans="1:4" s="4" customFormat="1" x14ac:dyDescent="0.25">
      <c r="A257" s="47">
        <v>253</v>
      </c>
      <c r="B257" s="41" t="s">
        <v>92</v>
      </c>
      <c r="C257" s="58">
        <v>20</v>
      </c>
      <c r="D257" s="58">
        <v>80</v>
      </c>
    </row>
    <row r="258" spans="1:4" s="4" customFormat="1" x14ac:dyDescent="0.25">
      <c r="A258" s="47">
        <v>254</v>
      </c>
      <c r="B258" s="41" t="s">
        <v>93</v>
      </c>
      <c r="C258" s="58">
        <v>20</v>
      </c>
      <c r="D258" s="58">
        <v>80</v>
      </c>
    </row>
    <row r="259" spans="1:4" s="4" customFormat="1" x14ac:dyDescent="0.25">
      <c r="A259" s="47">
        <v>255</v>
      </c>
      <c r="B259" s="41" t="s">
        <v>94</v>
      </c>
      <c r="C259" s="58">
        <v>20</v>
      </c>
      <c r="D259" s="58">
        <v>80</v>
      </c>
    </row>
    <row r="260" spans="1:4" s="4" customFormat="1" x14ac:dyDescent="0.25">
      <c r="A260" s="47">
        <v>256</v>
      </c>
      <c r="B260" s="41" t="s">
        <v>95</v>
      </c>
      <c r="C260" s="58">
        <v>20</v>
      </c>
      <c r="D260" s="58">
        <v>80</v>
      </c>
    </row>
    <row r="261" spans="1:4" s="4" customFormat="1" x14ac:dyDescent="0.25">
      <c r="A261" s="47">
        <v>257</v>
      </c>
      <c r="B261" s="41" t="s">
        <v>96</v>
      </c>
      <c r="C261" s="58">
        <v>20</v>
      </c>
      <c r="D261" s="58">
        <v>80</v>
      </c>
    </row>
    <row r="262" spans="1:4" s="4" customFormat="1" x14ac:dyDescent="0.25">
      <c r="A262" s="47">
        <v>258</v>
      </c>
      <c r="B262" s="41" t="s">
        <v>97</v>
      </c>
      <c r="C262" s="58">
        <v>20</v>
      </c>
      <c r="D262" s="58">
        <v>80</v>
      </c>
    </row>
    <row r="263" spans="1:4" s="4" customFormat="1" x14ac:dyDescent="0.25">
      <c r="A263" s="47">
        <v>259</v>
      </c>
      <c r="B263" s="41" t="s">
        <v>98</v>
      </c>
      <c r="C263" s="58">
        <v>20</v>
      </c>
      <c r="D263" s="58">
        <v>80</v>
      </c>
    </row>
    <row r="264" spans="1:4" s="4" customFormat="1" x14ac:dyDescent="0.25">
      <c r="A264" s="47">
        <v>260</v>
      </c>
      <c r="B264" s="41" t="s">
        <v>99</v>
      </c>
      <c r="C264" s="58">
        <v>20</v>
      </c>
      <c r="D264" s="58">
        <v>80</v>
      </c>
    </row>
    <row r="265" spans="1:4" s="4" customFormat="1" x14ac:dyDescent="0.25">
      <c r="A265" s="47">
        <v>261</v>
      </c>
      <c r="B265" s="41" t="s">
        <v>100</v>
      </c>
      <c r="C265" s="58">
        <v>20</v>
      </c>
      <c r="D265" s="58">
        <v>80</v>
      </c>
    </row>
    <row r="266" spans="1:4" s="4" customFormat="1" x14ac:dyDescent="0.25">
      <c r="A266" s="47">
        <v>262</v>
      </c>
      <c r="B266" s="41" t="s">
        <v>101</v>
      </c>
      <c r="C266" s="58">
        <v>20</v>
      </c>
      <c r="D266" s="58">
        <v>80</v>
      </c>
    </row>
    <row r="267" spans="1:4" s="4" customFormat="1" x14ac:dyDescent="0.25">
      <c r="A267" s="47">
        <v>263</v>
      </c>
      <c r="B267" s="41" t="s">
        <v>102</v>
      </c>
      <c r="C267" s="58">
        <v>20</v>
      </c>
      <c r="D267" s="58">
        <v>80</v>
      </c>
    </row>
    <row r="268" spans="1:4" s="4" customFormat="1" x14ac:dyDescent="0.25">
      <c r="A268" s="47">
        <v>264</v>
      </c>
      <c r="B268" s="41" t="s">
        <v>103</v>
      </c>
      <c r="C268" s="58">
        <v>20</v>
      </c>
      <c r="D268" s="58">
        <v>80</v>
      </c>
    </row>
    <row r="269" spans="1:4" s="4" customFormat="1" x14ac:dyDescent="0.25">
      <c r="A269" s="47">
        <v>265</v>
      </c>
      <c r="B269" s="41" t="s">
        <v>104</v>
      </c>
      <c r="C269" s="58">
        <v>20</v>
      </c>
      <c r="D269" s="58">
        <v>80</v>
      </c>
    </row>
    <row r="270" spans="1:4" s="4" customFormat="1" x14ac:dyDescent="0.25">
      <c r="A270" s="47">
        <v>266</v>
      </c>
      <c r="B270" s="41" t="s">
        <v>105</v>
      </c>
      <c r="C270" s="58">
        <v>20</v>
      </c>
      <c r="D270" s="58">
        <v>80</v>
      </c>
    </row>
    <row r="271" spans="1:4" s="4" customFormat="1" x14ac:dyDescent="0.25">
      <c r="A271" s="47">
        <v>267</v>
      </c>
      <c r="B271" s="41" t="s">
        <v>106</v>
      </c>
      <c r="C271" s="58">
        <v>20</v>
      </c>
      <c r="D271" s="58">
        <v>80</v>
      </c>
    </row>
    <row r="272" spans="1:4" s="4" customFormat="1" x14ac:dyDescent="0.25">
      <c r="A272" s="47">
        <v>268</v>
      </c>
      <c r="B272" s="41" t="s">
        <v>107</v>
      </c>
      <c r="C272" s="58">
        <v>20</v>
      </c>
      <c r="D272" s="58">
        <v>80</v>
      </c>
    </row>
    <row r="273" spans="1:4" s="4" customFormat="1" x14ac:dyDescent="0.25">
      <c r="A273" s="47">
        <v>269</v>
      </c>
      <c r="B273" s="41" t="s">
        <v>108</v>
      </c>
      <c r="C273" s="58">
        <v>20</v>
      </c>
      <c r="D273" s="58">
        <v>80</v>
      </c>
    </row>
    <row r="274" spans="1:4" s="4" customFormat="1" x14ac:dyDescent="0.25">
      <c r="A274" s="47">
        <v>270</v>
      </c>
      <c r="B274" s="41" t="s">
        <v>109</v>
      </c>
      <c r="C274" s="58">
        <v>20</v>
      </c>
      <c r="D274" s="58">
        <v>80</v>
      </c>
    </row>
    <row r="275" spans="1:4" s="4" customFormat="1" x14ac:dyDescent="0.25">
      <c r="A275" s="47">
        <v>271</v>
      </c>
      <c r="B275" s="41" t="s">
        <v>110</v>
      </c>
      <c r="C275" s="58">
        <v>20</v>
      </c>
      <c r="D275" s="58">
        <v>80</v>
      </c>
    </row>
    <row r="276" spans="1:4" s="4" customFormat="1" x14ac:dyDescent="0.25">
      <c r="A276" s="47">
        <v>272</v>
      </c>
      <c r="B276" s="41" t="s">
        <v>111</v>
      </c>
      <c r="C276" s="58">
        <v>20</v>
      </c>
      <c r="D276" s="58">
        <v>80</v>
      </c>
    </row>
    <row r="277" spans="1:4" s="4" customFormat="1" x14ac:dyDescent="0.25">
      <c r="A277" s="47">
        <v>273</v>
      </c>
      <c r="B277" s="41" t="s">
        <v>112</v>
      </c>
      <c r="C277" s="58">
        <v>20</v>
      </c>
      <c r="D277" s="58">
        <v>80</v>
      </c>
    </row>
    <row r="278" spans="1:4" s="4" customFormat="1" x14ac:dyDescent="0.25">
      <c r="A278" s="47">
        <v>274</v>
      </c>
      <c r="B278" s="41" t="s">
        <v>113</v>
      </c>
      <c r="C278" s="58">
        <v>20</v>
      </c>
      <c r="D278" s="58">
        <v>80</v>
      </c>
    </row>
    <row r="279" spans="1:4" s="4" customFormat="1" x14ac:dyDescent="0.25">
      <c r="A279" s="47">
        <v>275</v>
      </c>
      <c r="B279" s="41" t="s">
        <v>114</v>
      </c>
      <c r="C279" s="58">
        <v>20</v>
      </c>
      <c r="D279" s="58">
        <v>80</v>
      </c>
    </row>
    <row r="280" spans="1:4" s="4" customFormat="1" x14ac:dyDescent="0.25">
      <c r="A280" s="47">
        <v>276</v>
      </c>
      <c r="B280" s="41" t="s">
        <v>115</v>
      </c>
      <c r="C280" s="58">
        <v>20</v>
      </c>
      <c r="D280" s="58">
        <v>80</v>
      </c>
    </row>
    <row r="281" spans="1:4" s="4" customFormat="1" x14ac:dyDescent="0.25">
      <c r="A281" s="47">
        <v>277</v>
      </c>
      <c r="B281" s="41" t="s">
        <v>116</v>
      </c>
      <c r="C281" s="58">
        <v>20</v>
      </c>
      <c r="D281" s="58">
        <v>80</v>
      </c>
    </row>
    <row r="282" spans="1:4" s="4" customFormat="1" x14ac:dyDescent="0.25">
      <c r="A282" s="47">
        <v>278</v>
      </c>
      <c r="B282" s="41" t="s">
        <v>117</v>
      </c>
      <c r="C282" s="58">
        <v>20</v>
      </c>
      <c r="D282" s="58">
        <v>80</v>
      </c>
    </row>
    <row r="283" spans="1:4" s="4" customFormat="1" x14ac:dyDescent="0.25">
      <c r="A283" s="47">
        <v>279</v>
      </c>
      <c r="B283" s="41" t="s">
        <v>118</v>
      </c>
      <c r="C283" s="58">
        <v>20</v>
      </c>
      <c r="D283" s="58">
        <v>80</v>
      </c>
    </row>
    <row r="284" spans="1:4" s="4" customFormat="1" x14ac:dyDescent="0.25">
      <c r="A284" s="47">
        <v>280</v>
      </c>
      <c r="B284" s="41" t="s">
        <v>119</v>
      </c>
      <c r="C284" s="58">
        <v>20</v>
      </c>
      <c r="D284" s="58">
        <v>80</v>
      </c>
    </row>
    <row r="285" spans="1:4" s="4" customFormat="1" x14ac:dyDescent="0.25">
      <c r="A285" s="47">
        <v>281</v>
      </c>
      <c r="B285" s="41" t="s">
        <v>120</v>
      </c>
      <c r="C285" s="58">
        <v>20</v>
      </c>
      <c r="D285" s="58">
        <v>80</v>
      </c>
    </row>
    <row r="286" spans="1:4" s="4" customFormat="1" x14ac:dyDescent="0.25">
      <c r="A286" s="47">
        <v>282</v>
      </c>
      <c r="B286" s="41" t="s">
        <v>121</v>
      </c>
      <c r="C286" s="58">
        <v>20</v>
      </c>
      <c r="D286" s="58">
        <v>80</v>
      </c>
    </row>
    <row r="287" spans="1:4" s="4" customFormat="1" x14ac:dyDescent="0.25">
      <c r="A287" s="47">
        <v>283</v>
      </c>
      <c r="B287" s="41" t="s">
        <v>210</v>
      </c>
      <c r="C287" s="58">
        <v>20</v>
      </c>
      <c r="D287" s="58">
        <v>80</v>
      </c>
    </row>
    <row r="288" spans="1:4" s="4" customFormat="1" x14ac:dyDescent="0.25">
      <c r="A288" s="47">
        <v>284</v>
      </c>
      <c r="B288" s="41" t="s">
        <v>211</v>
      </c>
      <c r="C288" s="58">
        <v>20</v>
      </c>
      <c r="D288" s="58">
        <v>80</v>
      </c>
    </row>
    <row r="289" spans="1:4" s="4" customFormat="1" x14ac:dyDescent="0.25">
      <c r="A289" s="47">
        <v>285</v>
      </c>
      <c r="B289" s="41" t="s">
        <v>212</v>
      </c>
      <c r="C289" s="58">
        <v>20</v>
      </c>
      <c r="D289" s="58">
        <v>80</v>
      </c>
    </row>
    <row r="290" spans="1:4" s="4" customFormat="1" x14ac:dyDescent="0.25">
      <c r="A290" s="47">
        <v>286</v>
      </c>
      <c r="B290" s="41" t="s">
        <v>213</v>
      </c>
      <c r="C290" s="58">
        <v>20</v>
      </c>
      <c r="D290" s="58">
        <v>80</v>
      </c>
    </row>
    <row r="291" spans="1:4" s="4" customFormat="1" x14ac:dyDescent="0.25">
      <c r="A291" s="47">
        <v>287</v>
      </c>
      <c r="B291" s="41" t="s">
        <v>214</v>
      </c>
      <c r="C291" s="58">
        <v>20</v>
      </c>
      <c r="D291" s="58">
        <v>80</v>
      </c>
    </row>
    <row r="292" spans="1:4" s="4" customFormat="1" x14ac:dyDescent="0.25">
      <c r="A292" s="47">
        <v>288</v>
      </c>
      <c r="B292" s="41" t="s">
        <v>215</v>
      </c>
      <c r="C292" s="58">
        <v>20</v>
      </c>
      <c r="D292" s="58">
        <v>80</v>
      </c>
    </row>
    <row r="293" spans="1:4" s="4" customFormat="1" x14ac:dyDescent="0.25">
      <c r="A293" s="47">
        <v>289</v>
      </c>
      <c r="B293" s="41" t="s">
        <v>216</v>
      </c>
      <c r="C293" s="58">
        <v>20</v>
      </c>
      <c r="D293" s="58">
        <v>80</v>
      </c>
    </row>
    <row r="294" spans="1:4" s="4" customFormat="1" x14ac:dyDescent="0.25">
      <c r="A294" s="47">
        <v>290</v>
      </c>
      <c r="B294" s="41" t="s">
        <v>217</v>
      </c>
      <c r="C294" s="58">
        <v>20</v>
      </c>
      <c r="D294" s="58">
        <v>80</v>
      </c>
    </row>
    <row r="295" spans="1:4" s="4" customFormat="1" x14ac:dyDescent="0.25">
      <c r="A295" s="47">
        <v>291</v>
      </c>
      <c r="B295" s="41" t="s">
        <v>218</v>
      </c>
      <c r="C295" s="58">
        <v>20</v>
      </c>
      <c r="D295" s="58">
        <v>80</v>
      </c>
    </row>
    <row r="296" spans="1:4" s="4" customFormat="1" x14ac:dyDescent="0.25">
      <c r="A296" s="47">
        <v>292</v>
      </c>
      <c r="B296" s="41" t="s">
        <v>219</v>
      </c>
      <c r="C296" s="58">
        <v>20</v>
      </c>
      <c r="D296" s="58">
        <v>80</v>
      </c>
    </row>
    <row r="297" spans="1:4" s="4" customFormat="1" x14ac:dyDescent="0.25">
      <c r="A297" s="47">
        <v>293</v>
      </c>
      <c r="B297" s="41" t="s">
        <v>220</v>
      </c>
      <c r="C297" s="58">
        <v>20</v>
      </c>
      <c r="D297" s="58">
        <v>80</v>
      </c>
    </row>
    <row r="298" spans="1:4" s="4" customFormat="1" x14ac:dyDescent="0.25">
      <c r="A298" s="47">
        <v>294</v>
      </c>
      <c r="B298" s="41" t="s">
        <v>221</v>
      </c>
      <c r="C298" s="58">
        <v>20</v>
      </c>
      <c r="D298" s="58">
        <v>80</v>
      </c>
    </row>
    <row r="299" spans="1:4" s="4" customFormat="1" x14ac:dyDescent="0.25">
      <c r="A299" s="47">
        <v>295</v>
      </c>
      <c r="B299" s="41" t="s">
        <v>222</v>
      </c>
      <c r="C299" s="58">
        <v>20</v>
      </c>
      <c r="D299" s="58">
        <v>80</v>
      </c>
    </row>
    <row r="300" spans="1:4" s="4" customFormat="1" x14ac:dyDescent="0.25">
      <c r="A300" s="47">
        <v>296</v>
      </c>
      <c r="B300" s="41" t="s">
        <v>223</v>
      </c>
      <c r="C300" s="58">
        <v>20</v>
      </c>
      <c r="D300" s="58">
        <v>80</v>
      </c>
    </row>
    <row r="301" spans="1:4" s="4" customFormat="1" x14ac:dyDescent="0.25">
      <c r="A301" s="47">
        <v>297</v>
      </c>
      <c r="B301" s="41" t="s">
        <v>224</v>
      </c>
      <c r="C301" s="58">
        <v>20</v>
      </c>
      <c r="D301" s="58">
        <v>80</v>
      </c>
    </row>
    <row r="302" spans="1:4" s="4" customFormat="1" x14ac:dyDescent="0.25">
      <c r="A302" s="47">
        <v>298</v>
      </c>
      <c r="B302" s="41" t="s">
        <v>225</v>
      </c>
      <c r="C302" s="58">
        <v>20</v>
      </c>
      <c r="D302" s="58">
        <v>80</v>
      </c>
    </row>
    <row r="303" spans="1:4" s="4" customFormat="1" x14ac:dyDescent="0.25">
      <c r="A303" s="47">
        <v>299</v>
      </c>
      <c r="B303" s="41" t="s">
        <v>274</v>
      </c>
      <c r="C303" s="58">
        <v>20</v>
      </c>
      <c r="D303" s="58">
        <v>80</v>
      </c>
    </row>
    <row r="304" spans="1:4" s="4" customFormat="1" x14ac:dyDescent="0.25">
      <c r="A304" s="47">
        <v>300</v>
      </c>
      <c r="B304" s="41" t="s">
        <v>1571</v>
      </c>
      <c r="C304" s="58">
        <v>20</v>
      </c>
      <c r="D304" s="58">
        <v>80</v>
      </c>
    </row>
    <row r="305" spans="1:4" s="4" customFormat="1" x14ac:dyDescent="0.25">
      <c r="A305" s="47">
        <v>301</v>
      </c>
      <c r="B305" s="41" t="s">
        <v>1572</v>
      </c>
      <c r="C305" s="58">
        <v>20</v>
      </c>
      <c r="D305" s="58">
        <v>80</v>
      </c>
    </row>
    <row r="306" spans="1:4" s="4" customFormat="1" x14ac:dyDescent="0.25">
      <c r="A306" s="47">
        <v>302</v>
      </c>
      <c r="B306" s="41" t="s">
        <v>1573</v>
      </c>
      <c r="C306" s="58">
        <v>20</v>
      </c>
      <c r="D306" s="58">
        <v>80</v>
      </c>
    </row>
    <row r="307" spans="1:4" s="4" customFormat="1" x14ac:dyDescent="0.25">
      <c r="A307" s="47">
        <v>303</v>
      </c>
      <c r="B307" s="41" t="s">
        <v>1574</v>
      </c>
      <c r="C307" s="58">
        <v>20</v>
      </c>
      <c r="D307" s="58">
        <v>80</v>
      </c>
    </row>
    <row r="308" spans="1:4" s="4" customFormat="1" x14ac:dyDescent="0.25">
      <c r="A308" s="47">
        <v>304</v>
      </c>
      <c r="B308" s="41" t="s">
        <v>1575</v>
      </c>
      <c r="C308" s="58">
        <v>20</v>
      </c>
      <c r="D308" s="58">
        <v>80</v>
      </c>
    </row>
    <row r="309" spans="1:4" s="4" customFormat="1" x14ac:dyDescent="0.25">
      <c r="A309" s="47">
        <v>305</v>
      </c>
      <c r="B309" s="41" t="s">
        <v>1576</v>
      </c>
      <c r="C309" s="58">
        <v>20</v>
      </c>
      <c r="D309" s="58">
        <v>80</v>
      </c>
    </row>
    <row r="310" spans="1:4" s="4" customFormat="1" x14ac:dyDescent="0.25">
      <c r="A310" s="47">
        <v>306</v>
      </c>
      <c r="B310" s="41" t="s">
        <v>1577</v>
      </c>
      <c r="C310" s="58">
        <v>20</v>
      </c>
      <c r="D310" s="58">
        <v>80</v>
      </c>
    </row>
    <row r="311" spans="1:4" s="4" customFormat="1" x14ac:dyDescent="0.25">
      <c r="A311" s="47">
        <v>307</v>
      </c>
      <c r="B311" s="41" t="s">
        <v>12</v>
      </c>
      <c r="C311" s="58">
        <v>20</v>
      </c>
      <c r="D311" s="58">
        <v>80</v>
      </c>
    </row>
    <row r="312" spans="1:4" s="4" customFormat="1" x14ac:dyDescent="0.25">
      <c r="A312" s="47">
        <v>308</v>
      </c>
      <c r="B312" s="41" t="s">
        <v>83</v>
      </c>
      <c r="C312" s="58">
        <v>20</v>
      </c>
      <c r="D312" s="58">
        <v>80</v>
      </c>
    </row>
    <row r="313" spans="1:4" s="4" customFormat="1" x14ac:dyDescent="0.25">
      <c r="A313" s="47">
        <v>309</v>
      </c>
      <c r="B313" s="41" t="s">
        <v>84</v>
      </c>
      <c r="C313" s="58">
        <v>20</v>
      </c>
      <c r="D313" s="58">
        <v>80</v>
      </c>
    </row>
    <row r="314" spans="1:4" s="4" customFormat="1" x14ac:dyDescent="0.25">
      <c r="A314" s="47">
        <v>310</v>
      </c>
      <c r="B314" s="41" t="s">
        <v>166</v>
      </c>
      <c r="C314" s="58">
        <v>20</v>
      </c>
      <c r="D314" s="58">
        <v>80</v>
      </c>
    </row>
    <row r="315" spans="1:4" s="4" customFormat="1" x14ac:dyDescent="0.25">
      <c r="A315" s="47">
        <v>311</v>
      </c>
      <c r="B315" s="41" t="s">
        <v>176</v>
      </c>
      <c r="C315" s="58">
        <v>20</v>
      </c>
      <c r="D315" s="58">
        <v>80</v>
      </c>
    </row>
    <row r="316" spans="1:4" s="4" customFormat="1" x14ac:dyDescent="0.25">
      <c r="A316" s="47">
        <v>312</v>
      </c>
      <c r="B316" s="41" t="s">
        <v>246</v>
      </c>
      <c r="C316" s="58">
        <v>20</v>
      </c>
      <c r="D316" s="58">
        <v>80</v>
      </c>
    </row>
    <row r="317" spans="1:4" s="4" customFormat="1" x14ac:dyDescent="0.25">
      <c r="A317" s="47">
        <v>313</v>
      </c>
      <c r="B317" s="41" t="s">
        <v>247</v>
      </c>
      <c r="C317" s="58">
        <v>20</v>
      </c>
      <c r="D317" s="58">
        <v>80</v>
      </c>
    </row>
    <row r="318" spans="1:4" s="4" customFormat="1" x14ac:dyDescent="0.25">
      <c r="A318" s="47">
        <v>314</v>
      </c>
      <c r="B318" s="41" t="s">
        <v>251</v>
      </c>
      <c r="C318" s="58">
        <v>20</v>
      </c>
      <c r="D318" s="58">
        <v>80</v>
      </c>
    </row>
    <row r="319" spans="1:4" s="4" customFormat="1" x14ac:dyDescent="0.25">
      <c r="A319" s="47">
        <v>315</v>
      </c>
      <c r="B319" s="41" t="s">
        <v>13</v>
      </c>
      <c r="C319" s="58">
        <v>20</v>
      </c>
      <c r="D319" s="58">
        <v>80</v>
      </c>
    </row>
    <row r="320" spans="1:4" s="4" customFormat="1" x14ac:dyDescent="0.25">
      <c r="A320" s="47">
        <v>316</v>
      </c>
      <c r="B320" s="41" t="s">
        <v>89</v>
      </c>
      <c r="C320" s="58">
        <v>20</v>
      </c>
      <c r="D320" s="58">
        <v>80</v>
      </c>
    </row>
    <row r="321" spans="1:4" s="4" customFormat="1" x14ac:dyDescent="0.25">
      <c r="A321" s="47">
        <v>317</v>
      </c>
      <c r="B321" s="41" t="s">
        <v>184</v>
      </c>
      <c r="C321" s="58">
        <v>20</v>
      </c>
      <c r="D321" s="58">
        <v>80</v>
      </c>
    </row>
    <row r="322" spans="1:4" s="4" customFormat="1" x14ac:dyDescent="0.25">
      <c r="A322" s="47">
        <v>318</v>
      </c>
      <c r="B322" s="41" t="s">
        <v>185</v>
      </c>
      <c r="C322" s="58">
        <v>20</v>
      </c>
      <c r="D322" s="58">
        <v>80</v>
      </c>
    </row>
    <row r="323" spans="1:4" s="4" customFormat="1" x14ac:dyDescent="0.25">
      <c r="A323" s="47">
        <v>319</v>
      </c>
      <c r="B323" s="41" t="s">
        <v>249</v>
      </c>
      <c r="C323" s="58">
        <v>20</v>
      </c>
      <c r="D323" s="58">
        <v>80</v>
      </c>
    </row>
    <row r="324" spans="1:4" s="4" customFormat="1" x14ac:dyDescent="0.25">
      <c r="A324" s="47">
        <v>320</v>
      </c>
      <c r="B324" s="41" t="s">
        <v>250</v>
      </c>
      <c r="C324" s="58">
        <v>20</v>
      </c>
      <c r="D324" s="58">
        <v>80</v>
      </c>
    </row>
    <row r="325" spans="1:4" s="4" customFormat="1" x14ac:dyDescent="0.25">
      <c r="A325" s="47">
        <v>321</v>
      </c>
      <c r="B325" s="41" t="s">
        <v>262</v>
      </c>
      <c r="C325" s="58">
        <v>20</v>
      </c>
      <c r="D325" s="58">
        <v>80</v>
      </c>
    </row>
    <row r="326" spans="1:4" s="4" customFormat="1" x14ac:dyDescent="0.25">
      <c r="A326" s="47">
        <v>322</v>
      </c>
      <c r="B326" s="41" t="s">
        <v>263</v>
      </c>
      <c r="C326" s="58">
        <v>20</v>
      </c>
      <c r="D326" s="58">
        <v>80</v>
      </c>
    </row>
    <row r="327" spans="1:4" s="4" customFormat="1" x14ac:dyDescent="0.25">
      <c r="A327" s="47">
        <v>323</v>
      </c>
      <c r="B327" s="41" t="s">
        <v>264</v>
      </c>
      <c r="C327" s="58">
        <v>20</v>
      </c>
      <c r="D327" s="58">
        <v>80</v>
      </c>
    </row>
    <row r="328" spans="1:4" s="4" customFormat="1" x14ac:dyDescent="0.25">
      <c r="A328" s="47">
        <v>324</v>
      </c>
      <c r="B328" s="41" t="s">
        <v>265</v>
      </c>
      <c r="C328" s="58">
        <v>20</v>
      </c>
      <c r="D328" s="58">
        <v>80</v>
      </c>
    </row>
    <row r="329" spans="1:4" x14ac:dyDescent="0.25">
      <c r="A329" s="40"/>
      <c r="B329" s="46"/>
      <c r="C329" s="48">
        <f>SUM(C5:C328)</f>
        <v>6040</v>
      </c>
      <c r="D329" s="48">
        <f>SUM(D5:D328)</f>
        <v>24160</v>
      </c>
    </row>
    <row r="330" spans="1:4" x14ac:dyDescent="0.25">
      <c r="A330" s="40"/>
      <c r="B330" s="46"/>
      <c r="C330" s="45"/>
      <c r="D330" s="45"/>
    </row>
    <row r="331" spans="1:4" x14ac:dyDescent="0.25">
      <c r="A331" s="40"/>
      <c r="B331" s="46"/>
      <c r="C331" s="45"/>
      <c r="D331" s="45"/>
    </row>
  </sheetData>
  <pageMargins left="1.1023622047244095" right="0.70866141732283472" top="0.74803149606299213" bottom="0.74803149606299213" header="0.31496062992125984" footer="0.31496062992125984"/>
  <pageSetup paperSize="1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A1988-6BAD-4A2F-9249-81934D64FEBE}">
  <dimension ref="A1:F134"/>
  <sheetViews>
    <sheetView tabSelected="1" topLeftCell="A119" zoomScale="95" zoomScaleNormal="95" workbookViewId="0">
      <selection activeCell="E61" sqref="E61"/>
    </sheetView>
  </sheetViews>
  <sheetFormatPr defaultRowHeight="15" x14ac:dyDescent="0.25"/>
  <cols>
    <col min="1" max="1" width="6.140625" customWidth="1"/>
    <col min="2" max="2" width="15.5703125" customWidth="1"/>
    <col min="3" max="3" width="17.42578125" customWidth="1"/>
    <col min="4" max="4" width="16.28515625" customWidth="1"/>
    <col min="5" max="5" width="18.7109375" customWidth="1"/>
    <col min="6" max="6" width="14.42578125" customWidth="1"/>
    <col min="7" max="8" width="14.140625" customWidth="1"/>
    <col min="9" max="9" width="13.85546875" customWidth="1"/>
  </cols>
  <sheetData>
    <row r="1" spans="1:5" x14ac:dyDescent="0.25">
      <c r="A1" s="35" t="s">
        <v>1924</v>
      </c>
    </row>
    <row r="2" spans="1:5" x14ac:dyDescent="0.25">
      <c r="A2" s="35" t="s">
        <v>1925</v>
      </c>
    </row>
    <row r="3" spans="1:5" x14ac:dyDescent="0.25">
      <c r="A3" s="35" t="s">
        <v>1932</v>
      </c>
    </row>
    <row r="5" spans="1:5" ht="25.5" customHeight="1" x14ac:dyDescent="0.25">
      <c r="A5" s="95"/>
      <c r="B5" s="97" t="s">
        <v>1892</v>
      </c>
      <c r="C5" s="99" t="s">
        <v>1909</v>
      </c>
      <c r="D5" s="91" t="s">
        <v>1918</v>
      </c>
      <c r="E5" s="91" t="s">
        <v>1919</v>
      </c>
    </row>
    <row r="6" spans="1:5" ht="25.5" customHeight="1" x14ac:dyDescent="0.25">
      <c r="A6" s="96"/>
      <c r="B6" s="98"/>
      <c r="C6" s="99"/>
      <c r="D6" s="94"/>
      <c r="E6" s="94"/>
    </row>
    <row r="7" spans="1:5" x14ac:dyDescent="0.25">
      <c r="A7" s="1"/>
      <c r="B7" s="1" t="s">
        <v>1893</v>
      </c>
      <c r="C7" s="29">
        <v>302</v>
      </c>
      <c r="D7" s="34">
        <f>MOOERTCNCR!C329</f>
        <v>6040</v>
      </c>
      <c r="E7" s="34">
        <f>MOOERTCNCR!D329</f>
        <v>24160</v>
      </c>
    </row>
    <row r="8" spans="1:5" x14ac:dyDescent="0.25">
      <c r="A8" s="1"/>
      <c r="B8" s="1" t="s">
        <v>1927</v>
      </c>
      <c r="C8" s="29"/>
      <c r="D8" s="34">
        <v>2147</v>
      </c>
      <c r="E8" s="34">
        <v>8067</v>
      </c>
    </row>
    <row r="9" spans="1:5" x14ac:dyDescent="0.25">
      <c r="A9" s="1"/>
      <c r="B9" s="1" t="s">
        <v>1894</v>
      </c>
      <c r="C9" s="29">
        <v>16</v>
      </c>
      <c r="D9" s="34">
        <v>960</v>
      </c>
      <c r="E9" s="34">
        <v>1280</v>
      </c>
    </row>
    <row r="10" spans="1:5" x14ac:dyDescent="0.25">
      <c r="A10" s="1"/>
      <c r="B10" s="1" t="s">
        <v>1895</v>
      </c>
      <c r="C10" s="29">
        <v>159</v>
      </c>
      <c r="D10" s="34">
        <f>METCMOOE!C164</f>
        <v>3180</v>
      </c>
      <c r="E10" s="34">
        <f>METCMOOE!D164</f>
        <v>12720</v>
      </c>
    </row>
    <row r="11" spans="1:5" x14ac:dyDescent="0.25">
      <c r="A11" s="1"/>
      <c r="B11" s="1"/>
      <c r="C11" s="29"/>
      <c r="D11" s="34"/>
      <c r="E11" s="34"/>
    </row>
    <row r="12" spans="1:5" x14ac:dyDescent="0.25">
      <c r="A12" s="1"/>
      <c r="B12" s="1" t="s">
        <v>1896</v>
      </c>
      <c r="C12" s="29"/>
      <c r="D12" s="34"/>
      <c r="E12" s="34"/>
    </row>
    <row r="13" spans="1:5" x14ac:dyDescent="0.25">
      <c r="A13" s="1"/>
      <c r="B13" s="1" t="s">
        <v>1923</v>
      </c>
      <c r="C13" s="29">
        <v>97</v>
      </c>
      <c r="D13" s="34">
        <f>+'r1'!D104</f>
        <v>1455</v>
      </c>
      <c r="E13" s="34">
        <f>'r1'!E104</f>
        <v>4850</v>
      </c>
    </row>
    <row r="14" spans="1:5" x14ac:dyDescent="0.25">
      <c r="A14" s="1"/>
      <c r="B14" s="1" t="s">
        <v>417</v>
      </c>
      <c r="C14" s="29">
        <v>22</v>
      </c>
      <c r="D14" s="34">
        <f>'r1'!D130</f>
        <v>330</v>
      </c>
      <c r="E14" s="34">
        <f>'r1'!E130</f>
        <v>1100</v>
      </c>
    </row>
    <row r="15" spans="1:5" x14ac:dyDescent="0.25">
      <c r="A15" s="1"/>
      <c r="B15" s="1" t="s">
        <v>418</v>
      </c>
      <c r="C15" s="29">
        <v>46</v>
      </c>
      <c r="D15" s="34">
        <f>'r1'!D179</f>
        <v>1065</v>
      </c>
      <c r="E15" s="34">
        <f>'r1'!E179</f>
        <v>3050</v>
      </c>
    </row>
    <row r="16" spans="1:5" x14ac:dyDescent="0.25">
      <c r="A16" s="1"/>
      <c r="B16" s="1" t="s">
        <v>419</v>
      </c>
      <c r="C16" s="29">
        <v>53</v>
      </c>
      <c r="D16" s="34">
        <f>'r1'!D235</f>
        <v>1230</v>
      </c>
      <c r="E16" s="34">
        <f>'r1'!E235</f>
        <v>3520</v>
      </c>
    </row>
    <row r="17" spans="1:5" x14ac:dyDescent="0.25">
      <c r="A17" s="1"/>
      <c r="B17" s="1" t="s">
        <v>1916</v>
      </c>
      <c r="C17" s="29">
        <v>17</v>
      </c>
      <c r="D17" s="34">
        <f>'r1'!D257</f>
        <v>330</v>
      </c>
      <c r="E17" s="34">
        <f>'r1'!E257</f>
        <v>1000</v>
      </c>
    </row>
    <row r="18" spans="1:5" x14ac:dyDescent="0.25">
      <c r="A18" s="1"/>
      <c r="B18" s="1"/>
      <c r="C18" s="29"/>
      <c r="D18" s="34"/>
      <c r="E18" s="34"/>
    </row>
    <row r="19" spans="1:5" x14ac:dyDescent="0.25">
      <c r="A19" s="1"/>
      <c r="B19" s="1" t="s">
        <v>1897</v>
      </c>
      <c r="C19" s="29"/>
      <c r="D19" s="34"/>
      <c r="E19" s="34"/>
    </row>
    <row r="20" spans="1:5" x14ac:dyDescent="0.25">
      <c r="A20" s="1"/>
      <c r="B20" s="1" t="s">
        <v>1923</v>
      </c>
      <c r="C20" s="29">
        <v>48</v>
      </c>
      <c r="D20" s="34">
        <f>'R2'!D56</f>
        <v>750</v>
      </c>
      <c r="E20" s="34">
        <f>'R2'!E56</f>
        <v>2500</v>
      </c>
    </row>
    <row r="21" spans="1:5" x14ac:dyDescent="0.25">
      <c r="A21" s="1"/>
      <c r="B21" s="1" t="s">
        <v>417</v>
      </c>
      <c r="C21" s="29">
        <v>11</v>
      </c>
      <c r="D21" s="34">
        <f>'R2'!D71</f>
        <v>165</v>
      </c>
      <c r="E21" s="34">
        <f>'R2'!E71</f>
        <v>550</v>
      </c>
    </row>
    <row r="22" spans="1:5" x14ac:dyDescent="0.25">
      <c r="A22" s="1"/>
      <c r="B22" s="1" t="s">
        <v>418</v>
      </c>
      <c r="C22" s="29">
        <v>30</v>
      </c>
      <c r="D22" s="34">
        <f>'R2'!D105</f>
        <v>735</v>
      </c>
      <c r="E22" s="34">
        <f>'R2'!E105</f>
        <v>2070</v>
      </c>
    </row>
    <row r="23" spans="1:5" x14ac:dyDescent="0.25">
      <c r="A23" s="1"/>
      <c r="B23" s="1" t="s">
        <v>419</v>
      </c>
      <c r="C23" s="29">
        <v>43</v>
      </c>
      <c r="D23" s="34">
        <f>'R2'!D152</f>
        <v>1215</v>
      </c>
      <c r="E23" s="34">
        <f>'R2'!E152</f>
        <v>3290</v>
      </c>
    </row>
    <row r="24" spans="1:5" x14ac:dyDescent="0.25">
      <c r="A24" s="1"/>
      <c r="B24" s="1" t="s">
        <v>1916</v>
      </c>
      <c r="C24" s="29">
        <v>9</v>
      </c>
      <c r="D24" s="34">
        <f>'R2'!D165</f>
        <v>270</v>
      </c>
      <c r="E24" s="34">
        <f>'R2'!E165</f>
        <v>900</v>
      </c>
    </row>
    <row r="25" spans="1:5" x14ac:dyDescent="0.25">
      <c r="C25" s="32"/>
      <c r="D25" s="76"/>
      <c r="E25" s="76"/>
    </row>
    <row r="26" spans="1:5" x14ac:dyDescent="0.25">
      <c r="B26" t="s">
        <v>1898</v>
      </c>
      <c r="C26" s="32"/>
      <c r="D26" s="76"/>
      <c r="E26" s="76"/>
    </row>
    <row r="27" spans="1:5" x14ac:dyDescent="0.25">
      <c r="A27" s="1"/>
      <c r="B27" s="1" t="s">
        <v>1923</v>
      </c>
      <c r="C27" s="29">
        <v>137</v>
      </c>
      <c r="D27" s="34">
        <f>'R3'!D146</f>
        <v>2160</v>
      </c>
      <c r="E27" s="34">
        <f>'R3'!E146</f>
        <v>7200</v>
      </c>
    </row>
    <row r="28" spans="1:5" x14ac:dyDescent="0.25">
      <c r="A28" s="1"/>
      <c r="B28" s="1" t="s">
        <v>417</v>
      </c>
      <c r="C28" s="29">
        <v>40</v>
      </c>
      <c r="D28" s="34">
        <f>'R3'!D191</f>
        <v>660</v>
      </c>
      <c r="E28" s="34">
        <f>'R3'!E191</f>
        <v>2120</v>
      </c>
    </row>
    <row r="29" spans="1:5" x14ac:dyDescent="0.25">
      <c r="A29" s="1"/>
      <c r="B29" s="1" t="s">
        <v>418</v>
      </c>
      <c r="C29" s="29">
        <v>62</v>
      </c>
      <c r="D29" s="34">
        <f>'R3'!D259</f>
        <v>1620</v>
      </c>
      <c r="E29" s="34">
        <f>'R3'!E259</f>
        <v>4480</v>
      </c>
    </row>
    <row r="30" spans="1:5" x14ac:dyDescent="0.25">
      <c r="A30" s="1"/>
      <c r="B30" s="1" t="s">
        <v>419</v>
      </c>
      <c r="C30" s="29">
        <v>26</v>
      </c>
      <c r="D30" s="34">
        <f>'R3'!D291</f>
        <v>750</v>
      </c>
      <c r="E30" s="34">
        <f>'R3'!E291</f>
        <v>2020</v>
      </c>
    </row>
    <row r="31" spans="1:5" x14ac:dyDescent="0.25">
      <c r="A31" s="1"/>
      <c r="B31" s="1" t="s">
        <v>1916</v>
      </c>
      <c r="C31" s="29">
        <v>13</v>
      </c>
      <c r="D31" s="34">
        <f>'R3'!D310</f>
        <v>210</v>
      </c>
      <c r="E31" s="34">
        <f>'R3'!E310</f>
        <v>680</v>
      </c>
    </row>
    <row r="32" spans="1:5" x14ac:dyDescent="0.25">
      <c r="A32" s="1"/>
      <c r="B32" s="1"/>
      <c r="C32" s="29"/>
      <c r="D32" s="34"/>
      <c r="E32" s="34"/>
    </row>
    <row r="33" spans="1:5" x14ac:dyDescent="0.25">
      <c r="A33" s="1"/>
      <c r="B33" s="1" t="s">
        <v>1899</v>
      </c>
      <c r="C33" s="29"/>
      <c r="D33" s="34"/>
      <c r="E33" s="34"/>
    </row>
    <row r="34" spans="1:5" x14ac:dyDescent="0.25">
      <c r="A34" s="1"/>
      <c r="B34" s="1" t="s">
        <v>1923</v>
      </c>
      <c r="C34" s="29">
        <v>148</v>
      </c>
      <c r="D34" s="34">
        <f>'4A'!D156</f>
        <v>2490</v>
      </c>
      <c r="E34" s="34">
        <f>'4A'!E156</f>
        <v>8300</v>
      </c>
    </row>
    <row r="35" spans="1:5" x14ac:dyDescent="0.25">
      <c r="A35" s="1"/>
      <c r="B35" s="1" t="s">
        <v>417</v>
      </c>
      <c r="C35" s="29">
        <v>47</v>
      </c>
      <c r="D35" s="34">
        <f>'4A'!D209</f>
        <v>840</v>
      </c>
      <c r="E35" s="34">
        <f>'4A'!E209</f>
        <v>2800</v>
      </c>
    </row>
    <row r="36" spans="1:5" x14ac:dyDescent="0.25">
      <c r="A36" s="1"/>
      <c r="B36" s="1" t="s">
        <v>418</v>
      </c>
      <c r="C36" s="29">
        <v>63</v>
      </c>
      <c r="D36" s="34">
        <f>'4A'!D278</f>
        <v>1740</v>
      </c>
      <c r="E36" s="34">
        <f>'4A'!E278</f>
        <v>4740</v>
      </c>
    </row>
    <row r="37" spans="1:5" x14ac:dyDescent="0.25">
      <c r="A37" s="1"/>
      <c r="B37" s="1" t="s">
        <v>419</v>
      </c>
      <c r="C37" s="29">
        <v>29</v>
      </c>
      <c r="D37" s="34">
        <f>'4A'!D313</f>
        <v>765</v>
      </c>
      <c r="E37" s="34">
        <f>'4A'!E313</f>
        <v>2110</v>
      </c>
    </row>
    <row r="38" spans="1:5" x14ac:dyDescent="0.25">
      <c r="A38" s="1"/>
      <c r="B38" s="1" t="s">
        <v>1916</v>
      </c>
      <c r="C38" s="29">
        <v>12</v>
      </c>
      <c r="D38" s="34">
        <f>'4A'!D331</f>
        <v>195</v>
      </c>
      <c r="E38" s="34">
        <f>'4A'!E331</f>
        <v>630</v>
      </c>
    </row>
    <row r="39" spans="1:5" x14ac:dyDescent="0.25">
      <c r="A39" s="1"/>
      <c r="B39" s="1"/>
      <c r="C39" s="29"/>
      <c r="D39" s="34"/>
      <c r="E39" s="34"/>
    </row>
    <row r="40" spans="1:5" x14ac:dyDescent="0.25">
      <c r="A40" s="1"/>
      <c r="B40" s="1" t="s">
        <v>1900</v>
      </c>
      <c r="C40" s="29"/>
      <c r="D40" s="34"/>
      <c r="E40" s="34"/>
    </row>
    <row r="41" spans="1:5" x14ac:dyDescent="0.25">
      <c r="A41" s="1"/>
      <c r="B41" s="1" t="s">
        <v>1923</v>
      </c>
      <c r="C41" s="29">
        <v>29</v>
      </c>
      <c r="D41" s="34">
        <f>'4B'!D37</f>
        <v>600</v>
      </c>
      <c r="E41" s="34">
        <f>'4B'!E37</f>
        <v>1550</v>
      </c>
    </row>
    <row r="42" spans="1:5" x14ac:dyDescent="0.25">
      <c r="A42" s="1"/>
      <c r="B42" s="1" t="s">
        <v>417</v>
      </c>
      <c r="C42" s="29">
        <v>5</v>
      </c>
      <c r="D42" s="34">
        <f>'4B'!D49</f>
        <v>100</v>
      </c>
      <c r="E42" s="34">
        <f>'4B'!E49</f>
        <v>250</v>
      </c>
    </row>
    <row r="43" spans="1:5" x14ac:dyDescent="0.25">
      <c r="A43" s="1"/>
      <c r="B43" s="1" t="s">
        <v>418</v>
      </c>
      <c r="C43" s="29">
        <v>21</v>
      </c>
      <c r="D43" s="34">
        <f>'4B'!D77</f>
        <v>560</v>
      </c>
      <c r="E43" s="34">
        <f>'4B'!E77</f>
        <v>1470</v>
      </c>
    </row>
    <row r="44" spans="1:5" x14ac:dyDescent="0.25">
      <c r="A44" s="1"/>
      <c r="B44" s="1" t="s">
        <v>419</v>
      </c>
      <c r="C44" s="29">
        <v>21</v>
      </c>
      <c r="D44" s="34">
        <f>'4B'!D105</f>
        <v>630</v>
      </c>
      <c r="E44" s="34">
        <f>'4B'!E105</f>
        <v>1680</v>
      </c>
    </row>
    <row r="45" spans="1:5" x14ac:dyDescent="0.25">
      <c r="A45" s="1"/>
      <c r="B45" s="1" t="s">
        <v>1916</v>
      </c>
      <c r="C45" s="29">
        <v>7</v>
      </c>
      <c r="D45" s="34">
        <f>'4B'!D119</f>
        <v>140</v>
      </c>
      <c r="E45" s="34">
        <f>'4B'!E119</f>
        <v>350</v>
      </c>
    </row>
    <row r="46" spans="1:5" x14ac:dyDescent="0.25">
      <c r="A46" s="1"/>
      <c r="B46" s="1"/>
      <c r="C46" s="29"/>
      <c r="D46" s="34"/>
      <c r="E46" s="34"/>
    </row>
    <row r="47" spans="1:5" x14ac:dyDescent="0.25">
      <c r="A47" s="1"/>
      <c r="B47" s="1" t="s">
        <v>1901</v>
      </c>
      <c r="C47" s="29"/>
      <c r="D47" s="34"/>
      <c r="E47" s="34"/>
    </row>
    <row r="48" spans="1:5" x14ac:dyDescent="0.25">
      <c r="A48" s="1"/>
      <c r="B48" s="1" t="s">
        <v>1923</v>
      </c>
      <c r="C48" s="29">
        <v>78</v>
      </c>
      <c r="D48" s="34">
        <f>'R5'!D84</f>
        <v>1170</v>
      </c>
      <c r="E48" s="34">
        <f>'R5'!E84</f>
        <v>3900</v>
      </c>
    </row>
    <row r="49" spans="1:5" x14ac:dyDescent="0.25">
      <c r="A49" s="1"/>
      <c r="B49" s="1" t="s">
        <v>417</v>
      </c>
      <c r="C49" s="29">
        <v>17</v>
      </c>
      <c r="D49" s="34">
        <f>'R5'!D107</f>
        <v>255</v>
      </c>
      <c r="E49" s="34">
        <f>'R5'!E107</f>
        <v>850</v>
      </c>
    </row>
    <row r="50" spans="1:5" x14ac:dyDescent="0.25">
      <c r="A50" s="1"/>
      <c r="B50" s="1" t="s">
        <v>418</v>
      </c>
      <c r="C50" s="29">
        <v>40</v>
      </c>
      <c r="D50" s="34">
        <f>'R5'!D154</f>
        <v>1050</v>
      </c>
      <c r="E50" s="34">
        <f>'R5'!E154</f>
        <v>2890</v>
      </c>
    </row>
    <row r="51" spans="1:5" x14ac:dyDescent="0.25">
      <c r="A51" s="1"/>
      <c r="B51" s="1" t="s">
        <v>419</v>
      </c>
      <c r="C51" s="29">
        <v>32</v>
      </c>
      <c r="D51" s="34">
        <f>'R5'!D193</f>
        <v>960</v>
      </c>
      <c r="E51" s="34">
        <f>'R5'!E193</f>
        <v>2560</v>
      </c>
    </row>
    <row r="52" spans="1:5" x14ac:dyDescent="0.25">
      <c r="A52" s="70"/>
      <c r="B52" s="70" t="s">
        <v>1916</v>
      </c>
      <c r="C52" s="71">
        <v>13</v>
      </c>
      <c r="D52" s="72">
        <f>'R5'!D213</f>
        <v>255</v>
      </c>
      <c r="E52" s="72">
        <f>'R5'!E213</f>
        <v>770</v>
      </c>
    </row>
    <row r="53" spans="1:5" x14ac:dyDescent="0.25">
      <c r="A53" s="77"/>
      <c r="B53" s="77"/>
      <c r="C53" s="78"/>
      <c r="D53" s="79">
        <f>SUM(D7:D52)</f>
        <v>37022</v>
      </c>
      <c r="E53" s="79">
        <f>SUM(E7:E52)</f>
        <v>120407</v>
      </c>
    </row>
    <row r="54" spans="1:5" x14ac:dyDescent="0.25">
      <c r="C54" s="32"/>
      <c r="D54" s="76"/>
      <c r="E54" s="76"/>
    </row>
    <row r="55" spans="1:5" x14ac:dyDescent="0.25">
      <c r="C55" s="32"/>
      <c r="D55" s="32">
        <v>37022</v>
      </c>
      <c r="E55" s="32">
        <v>120407</v>
      </c>
    </row>
    <row r="56" spans="1:5" x14ac:dyDescent="0.25">
      <c r="C56" s="32"/>
      <c r="D56" s="32">
        <f>D55-D53</f>
        <v>0</v>
      </c>
      <c r="E56" s="32">
        <f>E55-E53</f>
        <v>0</v>
      </c>
    </row>
    <row r="57" spans="1:5" x14ac:dyDescent="0.25">
      <c r="C57" s="32"/>
      <c r="D57" s="32"/>
      <c r="E57" s="32"/>
    </row>
    <row r="58" spans="1:5" x14ac:dyDescent="0.25">
      <c r="C58" s="32"/>
      <c r="D58" s="32"/>
      <c r="E58" s="32"/>
    </row>
    <row r="59" spans="1:5" x14ac:dyDescent="0.25">
      <c r="C59" s="32"/>
      <c r="D59" s="32"/>
      <c r="E59" s="32"/>
    </row>
    <row r="60" spans="1:5" x14ac:dyDescent="0.25">
      <c r="C60" s="32"/>
      <c r="D60" s="32"/>
      <c r="E60" s="32"/>
    </row>
    <row r="61" spans="1:5" x14ac:dyDescent="0.25">
      <c r="C61" s="32"/>
      <c r="D61" s="32"/>
      <c r="E61" s="32"/>
    </row>
    <row r="62" spans="1:5" x14ac:dyDescent="0.25">
      <c r="C62" s="32"/>
      <c r="D62" s="32"/>
      <c r="E62" s="32"/>
    </row>
    <row r="63" spans="1:5" x14ac:dyDescent="0.25">
      <c r="C63" s="32"/>
      <c r="D63" s="32"/>
      <c r="E63" s="32"/>
    </row>
    <row r="64" spans="1:5" x14ac:dyDescent="0.25">
      <c r="C64" s="32"/>
      <c r="D64" s="32"/>
      <c r="E64" s="32"/>
    </row>
    <row r="65" spans="1:5" x14ac:dyDescent="0.25">
      <c r="C65" s="32"/>
      <c r="D65" s="32"/>
      <c r="E65" s="32"/>
    </row>
    <row r="66" spans="1:5" x14ac:dyDescent="0.25">
      <c r="C66" s="32"/>
      <c r="D66" s="32"/>
      <c r="E66" s="32"/>
    </row>
    <row r="67" spans="1:5" x14ac:dyDescent="0.25">
      <c r="C67" s="32"/>
      <c r="D67" s="32"/>
      <c r="E67" s="32"/>
    </row>
    <row r="68" spans="1:5" x14ac:dyDescent="0.25">
      <c r="A68" s="35" t="s">
        <v>1924</v>
      </c>
      <c r="C68" s="32"/>
      <c r="D68" s="76"/>
      <c r="E68" s="76"/>
    </row>
    <row r="69" spans="1:5" x14ac:dyDescent="0.25">
      <c r="A69" s="35" t="s">
        <v>1926</v>
      </c>
      <c r="C69" s="32"/>
      <c r="D69" s="76"/>
      <c r="E69" s="76"/>
    </row>
    <row r="70" spans="1:5" x14ac:dyDescent="0.25">
      <c r="C70" s="32"/>
      <c r="D70" s="76"/>
      <c r="E70" s="76"/>
    </row>
    <row r="71" spans="1:5" x14ac:dyDescent="0.25">
      <c r="C71" s="32"/>
      <c r="D71" s="76"/>
      <c r="E71" s="76"/>
    </row>
    <row r="72" spans="1:5" x14ac:dyDescent="0.25">
      <c r="A72" s="95"/>
      <c r="B72" s="97" t="s">
        <v>1892</v>
      </c>
      <c r="C72" s="99" t="s">
        <v>1909</v>
      </c>
      <c r="D72" s="91" t="s">
        <v>1918</v>
      </c>
      <c r="E72" s="91" t="s">
        <v>1919</v>
      </c>
    </row>
    <row r="73" spans="1:5" ht="15" customHeight="1" x14ac:dyDescent="0.25">
      <c r="A73" s="96"/>
      <c r="B73" s="98"/>
      <c r="C73" s="99"/>
      <c r="D73" s="92"/>
      <c r="E73" s="92"/>
    </row>
    <row r="74" spans="1:5" x14ac:dyDescent="0.25">
      <c r="A74" s="73"/>
      <c r="B74" s="88" t="s">
        <v>1902</v>
      </c>
      <c r="C74" s="74">
        <f>'R6'!A233</f>
        <v>199</v>
      </c>
      <c r="D74" s="75"/>
      <c r="E74" s="75"/>
    </row>
    <row r="75" spans="1:5" x14ac:dyDescent="0.25">
      <c r="A75" s="1"/>
      <c r="B75" s="1" t="s">
        <v>1923</v>
      </c>
      <c r="C75" s="29"/>
      <c r="D75" s="29">
        <f>'R6'!D101</f>
        <v>2000</v>
      </c>
      <c r="E75" s="29">
        <f>'R6'!E101</f>
        <v>6850</v>
      </c>
    </row>
    <row r="76" spans="1:5" x14ac:dyDescent="0.25">
      <c r="A76" s="1"/>
      <c r="B76" s="1" t="s">
        <v>417</v>
      </c>
      <c r="C76" s="29"/>
      <c r="D76" s="29">
        <f>'R6'!D145</f>
        <v>660</v>
      </c>
      <c r="E76" s="29">
        <f>'R6'!E145</f>
        <v>2490</v>
      </c>
    </row>
    <row r="77" spans="1:5" x14ac:dyDescent="0.25">
      <c r="A77" s="1"/>
      <c r="B77" s="1" t="s">
        <v>418</v>
      </c>
      <c r="C77" s="29"/>
      <c r="D77" s="29">
        <f>'R6'!D167</f>
        <v>260</v>
      </c>
      <c r="E77" s="29">
        <f>'R6'!E167</f>
        <v>390</v>
      </c>
    </row>
    <row r="78" spans="1:5" x14ac:dyDescent="0.25">
      <c r="A78" s="1"/>
      <c r="B78" s="1" t="s">
        <v>419</v>
      </c>
      <c r="C78" s="29"/>
      <c r="D78" s="29">
        <f>'R6'!D212</f>
        <v>1000</v>
      </c>
      <c r="E78" s="29">
        <f>'R6'!E212</f>
        <v>2000</v>
      </c>
    </row>
    <row r="79" spans="1:5" x14ac:dyDescent="0.25">
      <c r="A79" s="1"/>
      <c r="B79" s="70" t="s">
        <v>1916</v>
      </c>
      <c r="C79" s="29"/>
      <c r="D79" s="29">
        <f>'R6'!D231</f>
        <v>210</v>
      </c>
      <c r="E79" s="29">
        <f>'R6'!E231</f>
        <v>420</v>
      </c>
    </row>
    <row r="80" spans="1:5" x14ac:dyDescent="0.25">
      <c r="A80" s="1"/>
      <c r="B80" s="1"/>
      <c r="C80" s="29"/>
      <c r="D80" s="29"/>
      <c r="E80" s="29"/>
    </row>
    <row r="81" spans="1:5" x14ac:dyDescent="0.25">
      <c r="A81" s="1"/>
      <c r="B81" s="82" t="s">
        <v>1903</v>
      </c>
      <c r="C81" s="29">
        <f>'R7'!A261</f>
        <v>228</v>
      </c>
      <c r="D81" s="29"/>
      <c r="E81" s="29"/>
    </row>
    <row r="82" spans="1:5" x14ac:dyDescent="0.25">
      <c r="A82" s="1"/>
      <c r="B82" s="1" t="s">
        <v>1923</v>
      </c>
      <c r="C82" s="29"/>
      <c r="D82" s="29">
        <f>'R7'!D119</f>
        <v>2450</v>
      </c>
      <c r="E82" s="29">
        <f>'R7'!E119</f>
        <v>8350</v>
      </c>
    </row>
    <row r="83" spans="1:5" x14ac:dyDescent="0.25">
      <c r="A83" s="1"/>
      <c r="B83" s="1" t="s">
        <v>417</v>
      </c>
      <c r="C83" s="29"/>
      <c r="D83" s="29">
        <f>'R7'!D169</f>
        <v>870</v>
      </c>
      <c r="E83" s="29">
        <f>'R7'!E169</f>
        <v>2725</v>
      </c>
    </row>
    <row r="84" spans="1:5" x14ac:dyDescent="0.25">
      <c r="A84" s="1"/>
      <c r="B84" s="1" t="s">
        <v>418</v>
      </c>
      <c r="C84" s="29"/>
      <c r="D84" s="29">
        <f>'R7'!D186</f>
        <v>240</v>
      </c>
      <c r="E84" s="29">
        <f>'R7'!E186</f>
        <v>360</v>
      </c>
    </row>
    <row r="85" spans="1:5" x14ac:dyDescent="0.25">
      <c r="A85" s="1"/>
      <c r="B85" s="1" t="s">
        <v>419</v>
      </c>
      <c r="C85" s="29"/>
      <c r="D85" s="29">
        <f>'R7'!D234</f>
        <v>1058</v>
      </c>
      <c r="E85" s="29">
        <f>'R7'!E234</f>
        <v>2090</v>
      </c>
    </row>
    <row r="86" spans="1:5" x14ac:dyDescent="0.25">
      <c r="A86" s="1"/>
      <c r="B86" s="70" t="s">
        <v>1916</v>
      </c>
      <c r="C86" s="29"/>
      <c r="D86" s="29">
        <f>'R7'!D259</f>
        <v>265</v>
      </c>
      <c r="E86" s="29">
        <f>'R7'!E259</f>
        <v>545</v>
      </c>
    </row>
    <row r="87" spans="1:5" x14ac:dyDescent="0.25">
      <c r="A87" s="1"/>
      <c r="B87" s="70"/>
      <c r="C87" s="29"/>
      <c r="D87" s="29"/>
      <c r="E87" s="29"/>
    </row>
    <row r="88" spans="1:5" x14ac:dyDescent="0.25">
      <c r="A88" s="1"/>
      <c r="B88" s="82" t="s">
        <v>1904</v>
      </c>
      <c r="C88" s="29">
        <f>'R8'!A188</f>
        <v>157</v>
      </c>
      <c r="D88" s="29"/>
      <c r="E88" s="29"/>
    </row>
    <row r="89" spans="1:5" x14ac:dyDescent="0.25">
      <c r="A89" s="1"/>
      <c r="B89" s="1" t="s">
        <v>1923</v>
      </c>
      <c r="C89" s="29"/>
      <c r="D89" s="29">
        <f>'R8'!D65</f>
        <v>1190</v>
      </c>
      <c r="E89" s="29">
        <f>'R8'!E65</f>
        <v>4720</v>
      </c>
    </row>
    <row r="90" spans="1:5" x14ac:dyDescent="0.25">
      <c r="A90" s="1"/>
      <c r="B90" s="1" t="s">
        <v>417</v>
      </c>
      <c r="C90" s="29"/>
      <c r="D90" s="29">
        <f>'R8'!D79</f>
        <v>135</v>
      </c>
      <c r="E90" s="29">
        <f>'R8'!E79</f>
        <v>450</v>
      </c>
    </row>
    <row r="91" spans="1:5" x14ac:dyDescent="0.25">
      <c r="A91" s="1"/>
      <c r="B91" s="1" t="s">
        <v>418</v>
      </c>
      <c r="C91" s="29"/>
      <c r="D91" s="29">
        <f>'R8'!D118</f>
        <v>510</v>
      </c>
      <c r="E91" s="29">
        <f>'R8'!E118</f>
        <v>1020</v>
      </c>
    </row>
    <row r="92" spans="1:5" x14ac:dyDescent="0.25">
      <c r="A92" s="1"/>
      <c r="B92" s="1" t="s">
        <v>419</v>
      </c>
      <c r="C92" s="29"/>
      <c r="D92" s="29">
        <f>'R8'!D170</f>
        <v>940</v>
      </c>
      <c r="E92" s="29">
        <f>'R8'!E170</f>
        <v>2350</v>
      </c>
    </row>
    <row r="93" spans="1:5" x14ac:dyDescent="0.25">
      <c r="A93" s="1"/>
      <c r="B93" s="70" t="s">
        <v>1916</v>
      </c>
      <c r="C93" s="29"/>
      <c r="D93" s="29">
        <f>'R8'!D186</f>
        <v>165</v>
      </c>
      <c r="E93" s="29">
        <f>'R8'!E186</f>
        <v>550</v>
      </c>
    </row>
    <row r="94" spans="1:5" x14ac:dyDescent="0.25">
      <c r="A94" s="1"/>
      <c r="B94" s="1"/>
      <c r="C94" s="29"/>
      <c r="D94" s="29"/>
      <c r="E94" s="29"/>
    </row>
    <row r="95" spans="1:5" x14ac:dyDescent="0.25">
      <c r="A95" s="1"/>
      <c r="B95" s="82" t="s">
        <v>1905</v>
      </c>
      <c r="C95" s="29">
        <f>'R9'!A140</f>
        <v>109</v>
      </c>
      <c r="D95" s="29"/>
      <c r="E95" s="29"/>
    </row>
    <row r="96" spans="1:5" x14ac:dyDescent="0.25">
      <c r="A96" s="1"/>
      <c r="B96" s="1" t="s">
        <v>1923</v>
      </c>
      <c r="C96" s="29"/>
      <c r="D96" s="29">
        <f>'R9'!D51</f>
        <v>910</v>
      </c>
      <c r="E96" s="29">
        <f>'R9'!E51</f>
        <v>3580</v>
      </c>
    </row>
    <row r="97" spans="1:5" x14ac:dyDescent="0.25">
      <c r="A97" s="1"/>
      <c r="B97" s="1" t="s">
        <v>417</v>
      </c>
      <c r="C97" s="29"/>
      <c r="D97" s="29">
        <f>'R9'!D70</f>
        <v>210</v>
      </c>
      <c r="E97" s="29">
        <f>'R9'!E70</f>
        <v>700</v>
      </c>
    </row>
    <row r="98" spans="1:5" x14ac:dyDescent="0.25">
      <c r="A98" s="1"/>
      <c r="B98" s="1" t="s">
        <v>418</v>
      </c>
      <c r="C98" s="29"/>
      <c r="D98" s="29">
        <f>'R9'!D86</f>
        <v>220</v>
      </c>
      <c r="E98" s="29">
        <f>'R9'!E86</f>
        <v>330</v>
      </c>
    </row>
    <row r="99" spans="1:5" x14ac:dyDescent="0.25">
      <c r="A99" s="1"/>
      <c r="B99" s="1" t="s">
        <v>419</v>
      </c>
      <c r="C99" s="29"/>
      <c r="D99" s="29">
        <f>'R9'!D123</f>
        <v>640</v>
      </c>
      <c r="E99" s="29">
        <f>'R9'!E123</f>
        <v>1524</v>
      </c>
    </row>
    <row r="100" spans="1:5" x14ac:dyDescent="0.25">
      <c r="A100" s="1"/>
      <c r="B100" s="70" t="s">
        <v>1916</v>
      </c>
      <c r="C100" s="29"/>
      <c r="D100" s="29">
        <f>'R9'!D138</f>
        <v>125</v>
      </c>
      <c r="E100" s="29">
        <f>'R9'!E138</f>
        <v>325</v>
      </c>
    </row>
    <row r="101" spans="1:5" x14ac:dyDescent="0.25">
      <c r="A101" s="1"/>
      <c r="B101" s="1"/>
      <c r="C101" s="29"/>
      <c r="D101" s="29"/>
      <c r="E101" s="29"/>
    </row>
    <row r="102" spans="1:5" x14ac:dyDescent="0.25">
      <c r="A102" s="1"/>
      <c r="B102" s="1"/>
      <c r="C102" s="29"/>
      <c r="D102" s="29"/>
      <c r="E102" s="29"/>
    </row>
    <row r="103" spans="1:5" x14ac:dyDescent="0.25">
      <c r="A103" s="1"/>
      <c r="B103" s="82" t="s">
        <v>1906</v>
      </c>
      <c r="C103" s="29">
        <f>'R10'!A189</f>
        <v>157</v>
      </c>
      <c r="D103" s="29"/>
      <c r="E103" s="29"/>
    </row>
    <row r="104" spans="1:5" x14ac:dyDescent="0.25">
      <c r="A104" s="1"/>
      <c r="B104" s="1" t="s">
        <v>1923</v>
      </c>
      <c r="C104" s="29"/>
      <c r="D104" s="29">
        <f>'R10'!D65</f>
        <v>860</v>
      </c>
      <c r="E104" s="29">
        <f>'R10'!E65</f>
        <v>3930</v>
      </c>
    </row>
    <row r="105" spans="1:5" x14ac:dyDescent="0.25">
      <c r="A105" s="1"/>
      <c r="B105" s="1" t="s">
        <v>417</v>
      </c>
      <c r="C105" s="29"/>
      <c r="D105" s="29">
        <f>'R10'!D100</f>
        <v>575</v>
      </c>
      <c r="E105" s="29">
        <f>'R10'!E100</f>
        <v>1800</v>
      </c>
    </row>
    <row r="106" spans="1:5" x14ac:dyDescent="0.25">
      <c r="A106" s="1"/>
      <c r="B106" s="1" t="s">
        <v>418</v>
      </c>
      <c r="C106" s="29"/>
      <c r="D106" s="29">
        <f>'R10'!D119</f>
        <v>215</v>
      </c>
      <c r="E106" s="29">
        <f>'R10'!E119</f>
        <v>370</v>
      </c>
    </row>
    <row r="107" spans="1:5" x14ac:dyDescent="0.25">
      <c r="A107" s="1"/>
      <c r="B107" s="1" t="s">
        <v>419</v>
      </c>
      <c r="C107" s="29"/>
      <c r="D107" s="29">
        <f>'R10'!D166</f>
        <v>785</v>
      </c>
      <c r="E107" s="29">
        <f>'R10'!E166</f>
        <v>1520</v>
      </c>
    </row>
    <row r="108" spans="1:5" x14ac:dyDescent="0.25">
      <c r="A108" s="1"/>
      <c r="B108" s="70" t="s">
        <v>1916</v>
      </c>
      <c r="C108" s="29"/>
      <c r="D108" s="29">
        <f>'R10'!D187</f>
        <v>160</v>
      </c>
      <c r="E108" s="29">
        <f>'R10'!E187</f>
        <v>800</v>
      </c>
    </row>
    <row r="109" spans="1:5" x14ac:dyDescent="0.25">
      <c r="A109" s="1"/>
      <c r="B109" s="1"/>
      <c r="C109" s="29"/>
      <c r="D109" s="29"/>
      <c r="E109" s="29"/>
    </row>
    <row r="110" spans="1:5" x14ac:dyDescent="0.25">
      <c r="A110" s="1"/>
      <c r="B110" s="82" t="s">
        <v>1907</v>
      </c>
      <c r="C110" s="29">
        <f>'R11'!A184</f>
        <v>153</v>
      </c>
      <c r="D110" s="29"/>
      <c r="E110" s="29"/>
    </row>
    <row r="111" spans="1:5" x14ac:dyDescent="0.25">
      <c r="A111" s="1"/>
      <c r="B111" s="1" t="s">
        <v>1923</v>
      </c>
      <c r="C111" s="29"/>
      <c r="D111" s="29">
        <f>'R11'!D84</f>
        <v>1265</v>
      </c>
      <c r="E111" s="29">
        <f>'R11'!E84</f>
        <v>5570</v>
      </c>
    </row>
    <row r="112" spans="1:5" x14ac:dyDescent="0.25">
      <c r="A112" s="1"/>
      <c r="B112" s="1" t="s">
        <v>417</v>
      </c>
      <c r="C112" s="29"/>
      <c r="D112" s="29">
        <f>'R11'!D111</f>
        <v>440</v>
      </c>
      <c r="E112" s="29">
        <f>'R11'!E111</f>
        <v>1100</v>
      </c>
    </row>
    <row r="113" spans="1:5" x14ac:dyDescent="0.25">
      <c r="A113" s="1"/>
      <c r="B113" s="1" t="s">
        <v>418</v>
      </c>
      <c r="C113" s="29"/>
      <c r="D113" s="29">
        <f>'R11'!D130</f>
        <v>180</v>
      </c>
      <c r="E113" s="29">
        <f>'R11'!E130</f>
        <v>325</v>
      </c>
    </row>
    <row r="114" spans="1:5" x14ac:dyDescent="0.25">
      <c r="A114" s="1"/>
      <c r="B114" s="1" t="s">
        <v>419</v>
      </c>
      <c r="C114" s="29"/>
      <c r="D114" s="29">
        <f>'R11'!D162</f>
        <v>645</v>
      </c>
      <c r="E114" s="29">
        <f>'R11'!E162</f>
        <v>1020</v>
      </c>
    </row>
    <row r="115" spans="1:5" x14ac:dyDescent="0.25">
      <c r="A115" s="1"/>
      <c r="B115" s="70" t="s">
        <v>1916</v>
      </c>
      <c r="C115" s="29"/>
      <c r="D115" s="29">
        <f>'R11'!D182</f>
        <v>180</v>
      </c>
      <c r="E115" s="29">
        <f>'R11'!E182</f>
        <v>435</v>
      </c>
    </row>
    <row r="116" spans="1:5" x14ac:dyDescent="0.25">
      <c r="A116" s="1"/>
      <c r="B116" s="1"/>
      <c r="C116" s="29"/>
      <c r="D116" s="29"/>
      <c r="E116" s="29"/>
    </row>
    <row r="117" spans="1:5" x14ac:dyDescent="0.25">
      <c r="A117" s="1"/>
      <c r="B117" s="82" t="s">
        <v>1908</v>
      </c>
      <c r="C117" s="29">
        <f>'R12'!A128</f>
        <v>97</v>
      </c>
      <c r="D117" s="29"/>
      <c r="E117" s="29"/>
    </row>
    <row r="118" spans="1:5" x14ac:dyDescent="0.25">
      <c r="A118" s="1"/>
      <c r="B118" s="1" t="s">
        <v>1923</v>
      </c>
      <c r="C118" s="29"/>
      <c r="D118" s="29">
        <f>'R12'!D45</f>
        <v>575</v>
      </c>
      <c r="E118" s="29">
        <f>'R12'!E45</f>
        <v>2600</v>
      </c>
    </row>
    <row r="119" spans="1:5" x14ac:dyDescent="0.25">
      <c r="A119" s="1"/>
      <c r="B119" s="1" t="s">
        <v>417</v>
      </c>
      <c r="C119" s="29"/>
      <c r="D119" s="29">
        <f>'R12'!D60</f>
        <v>200</v>
      </c>
      <c r="E119" s="29">
        <f>'R12'!E60</f>
        <v>500</v>
      </c>
    </row>
    <row r="120" spans="1:5" x14ac:dyDescent="0.25">
      <c r="A120" s="1"/>
      <c r="B120" s="1" t="s">
        <v>418</v>
      </c>
      <c r="C120" s="29"/>
      <c r="D120" s="29">
        <f>'R12'!D75</f>
        <v>145</v>
      </c>
      <c r="E120" s="29">
        <f>'R12'!E75</f>
        <v>245</v>
      </c>
    </row>
    <row r="121" spans="1:5" x14ac:dyDescent="0.25">
      <c r="A121" s="1"/>
      <c r="B121" s="1" t="s">
        <v>419</v>
      </c>
      <c r="C121" s="29"/>
      <c r="D121" s="29">
        <f>'R12'!D111</f>
        <v>775</v>
      </c>
      <c r="E121" s="29">
        <f>'R12'!E111</f>
        <v>1240</v>
      </c>
    </row>
    <row r="122" spans="1:5" x14ac:dyDescent="0.25">
      <c r="A122" s="1"/>
      <c r="B122" s="70" t="s">
        <v>1916</v>
      </c>
      <c r="C122" s="29"/>
      <c r="D122" s="29">
        <f>'R12'!D126</f>
        <v>137</v>
      </c>
      <c r="E122" s="29">
        <f>'R12'!E126</f>
        <v>500</v>
      </c>
    </row>
    <row r="123" spans="1:5" x14ac:dyDescent="0.25">
      <c r="A123" s="1"/>
      <c r="B123" s="1"/>
      <c r="C123" s="29"/>
      <c r="D123" s="29"/>
      <c r="E123" s="29"/>
    </row>
    <row r="124" spans="1:5" x14ac:dyDescent="0.25">
      <c r="A124" s="1"/>
      <c r="B124" s="82" t="s">
        <v>1921</v>
      </c>
      <c r="C124" s="29">
        <f>'SDC SCC'!A62</f>
        <v>5</v>
      </c>
      <c r="D124" s="29"/>
      <c r="E124" s="29"/>
    </row>
    <row r="125" spans="1:5" x14ac:dyDescent="0.25">
      <c r="A125" s="1"/>
      <c r="B125" s="1"/>
      <c r="C125" s="29"/>
      <c r="D125" s="29">
        <f>'SDC SCC'!C61</f>
        <v>135</v>
      </c>
      <c r="E125" s="29">
        <f>'SDC SCC'!D61</f>
        <v>220</v>
      </c>
    </row>
    <row r="126" spans="1:5" x14ac:dyDescent="0.25">
      <c r="A126" s="1"/>
      <c r="B126" s="1"/>
      <c r="C126" s="29"/>
      <c r="D126" s="29"/>
      <c r="E126" s="29"/>
    </row>
    <row r="127" spans="1:5" x14ac:dyDescent="0.25">
      <c r="A127" s="1"/>
      <c r="B127" s="82" t="s">
        <v>1922</v>
      </c>
      <c r="C127" s="29">
        <f>'SDC SCC'!A46</f>
        <v>37</v>
      </c>
      <c r="D127" s="29"/>
      <c r="E127" s="29"/>
    </row>
    <row r="128" spans="1:5" x14ac:dyDescent="0.25">
      <c r="A128" s="1"/>
      <c r="B128" s="1"/>
      <c r="C128" s="29"/>
      <c r="D128" s="29">
        <f>'SDC SCC'!C45</f>
        <v>400</v>
      </c>
      <c r="E128" s="29">
        <f>'SDC SCC'!D45</f>
        <v>935</v>
      </c>
    </row>
    <row r="129" spans="1:6" x14ac:dyDescent="0.25">
      <c r="A129" s="1"/>
      <c r="B129" s="1"/>
      <c r="C129" s="29"/>
      <c r="D129" s="29"/>
      <c r="E129" s="29"/>
    </row>
    <row r="130" spans="1:6" ht="21.75" customHeight="1" x14ac:dyDescent="0.25">
      <c r="A130" s="30"/>
      <c r="B130" s="30" t="s">
        <v>1910</v>
      </c>
      <c r="C130" s="31">
        <f>SUM(C74:C129)</f>
        <v>1142</v>
      </c>
      <c r="D130" s="87">
        <f>SUM(D75:D129)</f>
        <v>21730</v>
      </c>
      <c r="E130" s="87">
        <f>SUM(E75:E129)</f>
        <v>64879</v>
      </c>
    </row>
    <row r="131" spans="1:6" x14ac:dyDescent="0.25">
      <c r="A131" s="100"/>
      <c r="B131" s="100"/>
      <c r="C131" s="100"/>
      <c r="D131" s="100"/>
      <c r="E131" s="100"/>
      <c r="F131" s="35"/>
    </row>
    <row r="132" spans="1:6" ht="16.5" customHeight="1" x14ac:dyDescent="0.25">
      <c r="D132">
        <v>23741</v>
      </c>
      <c r="E132">
        <v>71786</v>
      </c>
      <c r="F132" s="35"/>
    </row>
    <row r="133" spans="1:6" x14ac:dyDescent="0.25">
      <c r="A133" s="93"/>
      <c r="B133" s="93"/>
      <c r="C133" s="93"/>
      <c r="D133" s="93"/>
      <c r="E133" s="93"/>
      <c r="F133" s="35"/>
    </row>
    <row r="134" spans="1:6" x14ac:dyDescent="0.25">
      <c r="B134" t="s">
        <v>1927</v>
      </c>
      <c r="D134" s="32">
        <f>D132-D130</f>
        <v>2011</v>
      </c>
      <c r="E134" s="32">
        <f>E132-E130</f>
        <v>6907</v>
      </c>
    </row>
  </sheetData>
  <mergeCells count="12">
    <mergeCell ref="A5:A6"/>
    <mergeCell ref="B5:B6"/>
    <mergeCell ref="C5:C6"/>
    <mergeCell ref="D5:D6"/>
    <mergeCell ref="E5:E6"/>
    <mergeCell ref="A131:E131"/>
    <mergeCell ref="A133:E133"/>
    <mergeCell ref="A72:A73"/>
    <mergeCell ref="B72:B73"/>
    <mergeCell ref="C72:C73"/>
    <mergeCell ref="D72:D73"/>
    <mergeCell ref="E72:E73"/>
  </mergeCells>
  <pageMargins left="0.70866141732283472" right="0.31496062992125984" top="0.74803149606299213" bottom="0.74803149606299213" header="0.31496062992125984" footer="0.31496062992125984"/>
  <pageSetup paperSize="1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1"/>
  <sheetViews>
    <sheetView topLeftCell="A3" workbookViewId="0">
      <selection activeCell="C5" sqref="C5:C20"/>
    </sheetView>
  </sheetViews>
  <sheetFormatPr defaultRowHeight="15" x14ac:dyDescent="0.25"/>
  <cols>
    <col min="2" max="2" width="33" customWidth="1"/>
    <col min="3" max="3" width="13.85546875" customWidth="1"/>
    <col min="4" max="4" width="14" customWidth="1"/>
  </cols>
  <sheetData>
    <row r="1" spans="1:4" ht="15.75" x14ac:dyDescent="0.25">
      <c r="B1" s="55" t="s">
        <v>1917</v>
      </c>
    </row>
    <row r="2" spans="1:4" x14ac:dyDescent="0.25">
      <c r="B2" s="57" t="s">
        <v>1920</v>
      </c>
    </row>
    <row r="3" spans="1:4" ht="37.5" customHeight="1" x14ac:dyDescent="0.25">
      <c r="A3" s="1"/>
      <c r="B3" s="49" t="s">
        <v>1913</v>
      </c>
      <c r="C3" s="56" t="s">
        <v>1918</v>
      </c>
      <c r="D3" s="56" t="s">
        <v>1919</v>
      </c>
    </row>
    <row r="5" spans="1:4" s="4" customFormat="1" x14ac:dyDescent="0.25">
      <c r="A5" s="42">
        <v>1</v>
      </c>
      <c r="B5" s="42" t="s">
        <v>401</v>
      </c>
      <c r="C5" s="58">
        <v>20</v>
      </c>
      <c r="D5" s="58">
        <v>80</v>
      </c>
    </row>
    <row r="6" spans="1:4" s="4" customFormat="1" x14ac:dyDescent="0.25">
      <c r="A6" s="42">
        <v>2</v>
      </c>
      <c r="B6" s="42" t="s">
        <v>402</v>
      </c>
      <c r="C6" s="58">
        <v>20</v>
      </c>
      <c r="D6" s="58">
        <v>80</v>
      </c>
    </row>
    <row r="7" spans="1:4" s="4" customFormat="1" x14ac:dyDescent="0.25">
      <c r="A7" s="42">
        <v>3</v>
      </c>
      <c r="B7" s="42" t="s">
        <v>403</v>
      </c>
      <c r="C7" s="58">
        <v>20</v>
      </c>
      <c r="D7" s="58">
        <v>80</v>
      </c>
    </row>
    <row r="8" spans="1:4" s="4" customFormat="1" x14ac:dyDescent="0.25">
      <c r="A8" s="42">
        <v>4</v>
      </c>
      <c r="B8" s="42" t="s">
        <v>404</v>
      </c>
      <c r="C8" s="58">
        <v>20</v>
      </c>
      <c r="D8" s="58">
        <v>80</v>
      </c>
    </row>
    <row r="9" spans="1:4" s="4" customFormat="1" x14ac:dyDescent="0.25">
      <c r="A9" s="42">
        <v>5</v>
      </c>
      <c r="B9" s="42" t="s">
        <v>405</v>
      </c>
      <c r="C9" s="58">
        <v>20</v>
      </c>
      <c r="D9" s="58">
        <v>80</v>
      </c>
    </row>
    <row r="10" spans="1:4" s="4" customFormat="1" x14ac:dyDescent="0.25">
      <c r="A10" s="42">
        <v>6</v>
      </c>
      <c r="B10" s="42" t="s">
        <v>1891</v>
      </c>
      <c r="C10" s="58">
        <v>20</v>
      </c>
      <c r="D10" s="58">
        <v>80</v>
      </c>
    </row>
    <row r="11" spans="1:4" s="4" customFormat="1" x14ac:dyDescent="0.25">
      <c r="A11" s="42">
        <v>7</v>
      </c>
      <c r="B11" s="42" t="s">
        <v>406</v>
      </c>
      <c r="C11" s="58">
        <v>20</v>
      </c>
      <c r="D11" s="58">
        <v>80</v>
      </c>
    </row>
    <row r="12" spans="1:4" s="4" customFormat="1" x14ac:dyDescent="0.25">
      <c r="A12" s="42">
        <v>8</v>
      </c>
      <c r="B12" s="42" t="s">
        <v>407</v>
      </c>
      <c r="C12" s="58">
        <v>20</v>
      </c>
      <c r="D12" s="58">
        <v>80</v>
      </c>
    </row>
    <row r="13" spans="1:4" s="4" customFormat="1" x14ac:dyDescent="0.25">
      <c r="A13" s="42">
        <v>9</v>
      </c>
      <c r="B13" s="42" t="s">
        <v>408</v>
      </c>
      <c r="C13" s="58">
        <v>20</v>
      </c>
      <c r="D13" s="58">
        <v>80</v>
      </c>
    </row>
    <row r="14" spans="1:4" s="4" customFormat="1" x14ac:dyDescent="0.25">
      <c r="A14" s="42">
        <v>10</v>
      </c>
      <c r="B14" s="42" t="s">
        <v>409</v>
      </c>
      <c r="C14" s="58">
        <v>20</v>
      </c>
      <c r="D14" s="58">
        <v>80</v>
      </c>
    </row>
    <row r="15" spans="1:4" s="4" customFormat="1" x14ac:dyDescent="0.25">
      <c r="A15" s="42">
        <v>11</v>
      </c>
      <c r="B15" s="42" t="s">
        <v>410</v>
      </c>
      <c r="C15" s="58">
        <v>20</v>
      </c>
      <c r="D15" s="58">
        <v>80</v>
      </c>
    </row>
    <row r="16" spans="1:4" s="4" customFormat="1" x14ac:dyDescent="0.25">
      <c r="A16" s="42">
        <v>12</v>
      </c>
      <c r="B16" s="42" t="s">
        <v>411</v>
      </c>
      <c r="C16" s="58">
        <v>20</v>
      </c>
      <c r="D16" s="58">
        <v>80</v>
      </c>
    </row>
    <row r="17" spans="1:4" s="4" customFormat="1" x14ac:dyDescent="0.25">
      <c r="A17" s="42">
        <v>13</v>
      </c>
      <c r="B17" s="42" t="s">
        <v>412</v>
      </c>
      <c r="C17" s="58">
        <v>20</v>
      </c>
      <c r="D17" s="58">
        <v>80</v>
      </c>
    </row>
    <row r="18" spans="1:4" s="4" customFormat="1" x14ac:dyDescent="0.25">
      <c r="A18" s="42">
        <v>14</v>
      </c>
      <c r="B18" s="42" t="s">
        <v>413</v>
      </c>
      <c r="C18" s="58">
        <v>20</v>
      </c>
      <c r="D18" s="58">
        <v>80</v>
      </c>
    </row>
    <row r="19" spans="1:4" s="4" customFormat="1" x14ac:dyDescent="0.25">
      <c r="A19" s="42">
        <v>15</v>
      </c>
      <c r="B19" s="42" t="s">
        <v>414</v>
      </c>
      <c r="C19" s="58">
        <v>20</v>
      </c>
      <c r="D19" s="58">
        <v>80</v>
      </c>
    </row>
    <row r="20" spans="1:4" s="4" customFormat="1" x14ac:dyDescent="0.25">
      <c r="A20" s="42">
        <v>16</v>
      </c>
      <c r="B20" s="42" t="s">
        <v>415</v>
      </c>
      <c r="C20" s="58">
        <v>20</v>
      </c>
      <c r="D20" s="58">
        <v>80</v>
      </c>
    </row>
    <row r="21" spans="1:4" x14ac:dyDescent="0.25">
      <c r="A21" s="1"/>
      <c r="B21" s="1"/>
      <c r="C21" s="59">
        <f>SUM(C5:C20)</f>
        <v>320</v>
      </c>
      <c r="D21" s="59">
        <f>SUM(D5:D20)</f>
        <v>1280</v>
      </c>
    </row>
  </sheetData>
  <pageMargins left="0.70866141732283472" right="0.70866141732283472" top="0.74803149606299213" bottom="0.74803149606299213" header="0.31496062992125984" footer="0.31496062992125984"/>
  <pageSetup paperSize="1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60"/>
  <sheetViews>
    <sheetView topLeftCell="A254" zoomScale="108" zoomScaleNormal="108" workbookViewId="0">
      <selection activeCell="E255" sqref="E255"/>
    </sheetView>
  </sheetViews>
  <sheetFormatPr defaultColWidth="8.85546875" defaultRowHeight="15" x14ac:dyDescent="0.25"/>
  <cols>
    <col min="1" max="1" width="4.42578125" style="13" customWidth="1"/>
    <col min="2" max="2" width="9.85546875" style="2" customWidth="1"/>
    <col min="3" max="3" width="34.42578125" style="7" customWidth="1"/>
    <col min="4" max="4" width="17" style="2" customWidth="1"/>
    <col min="5" max="5" width="15.7109375" style="2" customWidth="1"/>
  </cols>
  <sheetData>
    <row r="1" spans="1:5" ht="15.75" x14ac:dyDescent="0.25">
      <c r="B1"/>
      <c r="C1" s="55" t="s">
        <v>1917</v>
      </c>
      <c r="D1"/>
      <c r="E1"/>
    </row>
    <row r="2" spans="1:5" x14ac:dyDescent="0.25">
      <c r="B2"/>
      <c r="C2" s="57" t="s">
        <v>1920</v>
      </c>
      <c r="D2"/>
      <c r="E2"/>
    </row>
    <row r="3" spans="1:5" ht="15.75" x14ac:dyDescent="0.25">
      <c r="B3"/>
      <c r="C3" s="55"/>
      <c r="D3"/>
      <c r="E3"/>
    </row>
    <row r="4" spans="1:5" ht="15.75" x14ac:dyDescent="0.25">
      <c r="B4" s="39" t="s">
        <v>1896</v>
      </c>
    </row>
    <row r="6" spans="1:5" ht="30" x14ac:dyDescent="0.25">
      <c r="A6" s="50"/>
      <c r="B6" s="28" t="s">
        <v>1612</v>
      </c>
      <c r="C6" s="51" t="s">
        <v>416</v>
      </c>
      <c r="D6" s="56" t="s">
        <v>1918</v>
      </c>
      <c r="E6" s="56" t="s">
        <v>1919</v>
      </c>
    </row>
    <row r="7" spans="1:5" s="4" customFormat="1" x14ac:dyDescent="0.25">
      <c r="A7" s="52">
        <v>1</v>
      </c>
      <c r="B7" s="47" t="s">
        <v>420</v>
      </c>
      <c r="C7" s="41" t="s">
        <v>866</v>
      </c>
      <c r="D7" s="47">
        <v>15</v>
      </c>
      <c r="E7" s="47">
        <v>50</v>
      </c>
    </row>
    <row r="8" spans="1:5" s="4" customFormat="1" x14ac:dyDescent="0.25">
      <c r="A8" s="52">
        <v>2</v>
      </c>
      <c r="B8" s="47" t="s">
        <v>420</v>
      </c>
      <c r="C8" s="41" t="s">
        <v>882</v>
      </c>
      <c r="D8" s="47">
        <v>15</v>
      </c>
      <c r="E8" s="47">
        <v>50</v>
      </c>
    </row>
    <row r="9" spans="1:5" s="4" customFormat="1" x14ac:dyDescent="0.25">
      <c r="A9" s="52">
        <v>3</v>
      </c>
      <c r="B9" s="47" t="s">
        <v>420</v>
      </c>
      <c r="C9" s="41" t="s">
        <v>867</v>
      </c>
      <c r="D9" s="47">
        <v>15</v>
      </c>
      <c r="E9" s="47">
        <v>50</v>
      </c>
    </row>
    <row r="10" spans="1:5" s="4" customFormat="1" x14ac:dyDescent="0.25">
      <c r="A10" s="52">
        <v>4</v>
      </c>
      <c r="B10" s="47" t="s">
        <v>420</v>
      </c>
      <c r="C10" s="41" t="s">
        <v>868</v>
      </c>
      <c r="D10" s="47">
        <v>15</v>
      </c>
      <c r="E10" s="47">
        <v>50</v>
      </c>
    </row>
    <row r="11" spans="1:5" s="4" customFormat="1" x14ac:dyDescent="0.25">
      <c r="A11" s="52">
        <v>5</v>
      </c>
      <c r="B11" s="47" t="s">
        <v>420</v>
      </c>
      <c r="C11" s="41" t="s">
        <v>869</v>
      </c>
      <c r="D11" s="47">
        <v>15</v>
      </c>
      <c r="E11" s="47">
        <v>50</v>
      </c>
    </row>
    <row r="12" spans="1:5" s="4" customFormat="1" x14ac:dyDescent="0.25">
      <c r="A12" s="52">
        <v>6</v>
      </c>
      <c r="B12" s="47" t="s">
        <v>420</v>
      </c>
      <c r="C12" s="41" t="s">
        <v>870</v>
      </c>
      <c r="D12" s="47">
        <v>15</v>
      </c>
      <c r="E12" s="47">
        <v>50</v>
      </c>
    </row>
    <row r="13" spans="1:5" s="4" customFormat="1" x14ac:dyDescent="0.25">
      <c r="A13" s="52">
        <v>7</v>
      </c>
      <c r="B13" s="47" t="s">
        <v>420</v>
      </c>
      <c r="C13" s="41" t="s">
        <v>871</v>
      </c>
      <c r="D13" s="47">
        <v>15</v>
      </c>
      <c r="E13" s="47">
        <v>50</v>
      </c>
    </row>
    <row r="14" spans="1:5" s="4" customFormat="1" x14ac:dyDescent="0.25">
      <c r="A14" s="52">
        <v>8</v>
      </c>
      <c r="B14" s="47" t="s">
        <v>420</v>
      </c>
      <c r="C14" s="41" t="s">
        <v>872</v>
      </c>
      <c r="D14" s="47">
        <v>15</v>
      </c>
      <c r="E14" s="47">
        <v>50</v>
      </c>
    </row>
    <row r="15" spans="1:5" s="4" customFormat="1" x14ac:dyDescent="0.25">
      <c r="A15" s="52">
        <v>9</v>
      </c>
      <c r="B15" s="47" t="s">
        <v>420</v>
      </c>
      <c r="C15" s="41" t="s">
        <v>873</v>
      </c>
      <c r="D15" s="47">
        <v>15</v>
      </c>
      <c r="E15" s="47">
        <v>50</v>
      </c>
    </row>
    <row r="16" spans="1:5" s="4" customFormat="1" x14ac:dyDescent="0.25">
      <c r="A16" s="52">
        <v>10</v>
      </c>
      <c r="B16" s="47" t="s">
        <v>420</v>
      </c>
      <c r="C16" s="41" t="s">
        <v>874</v>
      </c>
      <c r="D16" s="47">
        <v>15</v>
      </c>
      <c r="E16" s="47">
        <v>50</v>
      </c>
    </row>
    <row r="17" spans="1:5" s="4" customFormat="1" x14ac:dyDescent="0.25">
      <c r="A17" s="52">
        <v>11</v>
      </c>
      <c r="B17" s="47" t="s">
        <v>420</v>
      </c>
      <c r="C17" s="41" t="s">
        <v>886</v>
      </c>
      <c r="D17" s="47">
        <v>15</v>
      </c>
      <c r="E17" s="47">
        <v>50</v>
      </c>
    </row>
    <row r="18" spans="1:5" s="4" customFormat="1" x14ac:dyDescent="0.25">
      <c r="A18" s="52">
        <v>12</v>
      </c>
      <c r="B18" s="47" t="s">
        <v>420</v>
      </c>
      <c r="C18" s="41" t="s">
        <v>875</v>
      </c>
      <c r="D18" s="47">
        <v>15</v>
      </c>
      <c r="E18" s="47">
        <v>50</v>
      </c>
    </row>
    <row r="19" spans="1:5" s="4" customFormat="1" x14ac:dyDescent="0.25">
      <c r="A19" s="52">
        <v>13</v>
      </c>
      <c r="B19" s="47" t="s">
        <v>420</v>
      </c>
      <c r="C19" s="41" t="s">
        <v>876</v>
      </c>
      <c r="D19" s="47">
        <v>15</v>
      </c>
      <c r="E19" s="47">
        <v>50</v>
      </c>
    </row>
    <row r="20" spans="1:5" s="4" customFormat="1" x14ac:dyDescent="0.25">
      <c r="A20" s="52">
        <v>14</v>
      </c>
      <c r="B20" s="47" t="s">
        <v>420</v>
      </c>
      <c r="C20" s="41" t="s">
        <v>877</v>
      </c>
      <c r="D20" s="47">
        <v>15</v>
      </c>
      <c r="E20" s="47">
        <v>50</v>
      </c>
    </row>
    <row r="21" spans="1:5" s="4" customFormat="1" x14ac:dyDescent="0.25">
      <c r="A21" s="52">
        <v>15</v>
      </c>
      <c r="B21" s="47" t="s">
        <v>420</v>
      </c>
      <c r="C21" s="41" t="s">
        <v>878</v>
      </c>
      <c r="D21" s="47">
        <v>15</v>
      </c>
      <c r="E21" s="47">
        <v>50</v>
      </c>
    </row>
    <row r="22" spans="1:5" s="4" customFormat="1" x14ac:dyDescent="0.25">
      <c r="A22" s="52">
        <v>16</v>
      </c>
      <c r="B22" s="47" t="s">
        <v>420</v>
      </c>
      <c r="C22" s="41" t="s">
        <v>879</v>
      </c>
      <c r="D22" s="47">
        <v>15</v>
      </c>
      <c r="E22" s="47">
        <v>50</v>
      </c>
    </row>
    <row r="23" spans="1:5" s="4" customFormat="1" x14ac:dyDescent="0.25">
      <c r="A23" s="52">
        <v>17</v>
      </c>
      <c r="B23" s="47" t="s">
        <v>420</v>
      </c>
      <c r="C23" s="41" t="s">
        <v>880</v>
      </c>
      <c r="D23" s="47">
        <v>15</v>
      </c>
      <c r="E23" s="47">
        <v>50</v>
      </c>
    </row>
    <row r="24" spans="1:5" s="4" customFormat="1" x14ac:dyDescent="0.25">
      <c r="A24" s="52">
        <v>18</v>
      </c>
      <c r="B24" s="47" t="s">
        <v>420</v>
      </c>
      <c r="C24" s="41" t="s">
        <v>881</v>
      </c>
      <c r="D24" s="47">
        <v>15</v>
      </c>
      <c r="E24" s="47">
        <v>50</v>
      </c>
    </row>
    <row r="25" spans="1:5" s="4" customFormat="1" x14ac:dyDescent="0.25">
      <c r="A25" s="52">
        <v>19</v>
      </c>
      <c r="B25" s="47" t="s">
        <v>840</v>
      </c>
      <c r="C25" s="41" t="s">
        <v>866</v>
      </c>
      <c r="D25" s="47">
        <v>15</v>
      </c>
      <c r="E25" s="47">
        <v>50</v>
      </c>
    </row>
    <row r="26" spans="1:5" s="4" customFormat="1" x14ac:dyDescent="0.25">
      <c r="A26" s="52">
        <v>20</v>
      </c>
      <c r="B26" s="47" t="s">
        <v>434</v>
      </c>
      <c r="C26" s="41" t="s">
        <v>866</v>
      </c>
      <c r="D26" s="47">
        <v>15</v>
      </c>
      <c r="E26" s="47">
        <v>50</v>
      </c>
    </row>
    <row r="27" spans="1:5" s="4" customFormat="1" x14ac:dyDescent="0.25">
      <c r="A27" s="52">
        <v>21</v>
      </c>
      <c r="B27" s="47" t="s">
        <v>841</v>
      </c>
      <c r="C27" s="41" t="s">
        <v>882</v>
      </c>
      <c r="D27" s="47">
        <v>15</v>
      </c>
      <c r="E27" s="47">
        <v>50</v>
      </c>
    </row>
    <row r="28" spans="1:5" s="4" customFormat="1" x14ac:dyDescent="0.25">
      <c r="A28" s="52">
        <v>22</v>
      </c>
      <c r="B28" s="47" t="s">
        <v>842</v>
      </c>
      <c r="C28" s="41" t="s">
        <v>882</v>
      </c>
      <c r="D28" s="47">
        <v>15</v>
      </c>
      <c r="E28" s="47">
        <v>50</v>
      </c>
    </row>
    <row r="29" spans="1:5" s="4" customFormat="1" x14ac:dyDescent="0.25">
      <c r="A29" s="52">
        <v>23</v>
      </c>
      <c r="B29" s="47" t="s">
        <v>843</v>
      </c>
      <c r="C29" s="41" t="s">
        <v>882</v>
      </c>
      <c r="D29" s="47">
        <v>15</v>
      </c>
      <c r="E29" s="47">
        <v>50</v>
      </c>
    </row>
    <row r="30" spans="1:5" s="4" customFormat="1" x14ac:dyDescent="0.25">
      <c r="A30" s="52">
        <v>24</v>
      </c>
      <c r="B30" s="47" t="s">
        <v>844</v>
      </c>
      <c r="C30" s="41" t="s">
        <v>882</v>
      </c>
      <c r="D30" s="47">
        <v>15</v>
      </c>
      <c r="E30" s="47">
        <v>50</v>
      </c>
    </row>
    <row r="31" spans="1:5" s="4" customFormat="1" x14ac:dyDescent="0.25">
      <c r="A31" s="52">
        <v>25</v>
      </c>
      <c r="B31" s="47" t="s">
        <v>845</v>
      </c>
      <c r="C31" s="41" t="s">
        <v>882</v>
      </c>
      <c r="D31" s="47">
        <v>15</v>
      </c>
      <c r="E31" s="47">
        <v>50</v>
      </c>
    </row>
    <row r="32" spans="1:5" s="4" customFormat="1" x14ac:dyDescent="0.25">
      <c r="A32" s="52">
        <v>26</v>
      </c>
      <c r="B32" s="47" t="s">
        <v>846</v>
      </c>
      <c r="C32" s="41" t="s">
        <v>867</v>
      </c>
      <c r="D32" s="47">
        <v>15</v>
      </c>
      <c r="E32" s="47">
        <v>50</v>
      </c>
    </row>
    <row r="33" spans="1:5" s="4" customFormat="1" x14ac:dyDescent="0.25">
      <c r="A33" s="52">
        <v>27</v>
      </c>
      <c r="B33" s="47" t="s">
        <v>847</v>
      </c>
      <c r="C33" s="41" t="s">
        <v>867</v>
      </c>
      <c r="D33" s="47">
        <v>15</v>
      </c>
      <c r="E33" s="47">
        <v>50</v>
      </c>
    </row>
    <row r="34" spans="1:5" s="4" customFormat="1" x14ac:dyDescent="0.25">
      <c r="A34" s="52">
        <v>28</v>
      </c>
      <c r="B34" s="47" t="s">
        <v>848</v>
      </c>
      <c r="C34" s="41" t="s">
        <v>867</v>
      </c>
      <c r="D34" s="47">
        <v>15</v>
      </c>
      <c r="E34" s="47">
        <v>50</v>
      </c>
    </row>
    <row r="35" spans="1:5" s="4" customFormat="1" x14ac:dyDescent="0.25">
      <c r="A35" s="52">
        <v>29</v>
      </c>
      <c r="B35" s="47" t="s">
        <v>849</v>
      </c>
      <c r="C35" s="41" t="s">
        <v>869</v>
      </c>
      <c r="D35" s="47">
        <v>15</v>
      </c>
      <c r="E35" s="47">
        <v>50</v>
      </c>
    </row>
    <row r="36" spans="1:5" s="4" customFormat="1" x14ac:dyDescent="0.25">
      <c r="A36" s="52">
        <v>30</v>
      </c>
      <c r="B36" s="47" t="s">
        <v>850</v>
      </c>
      <c r="C36" s="41" t="s">
        <v>869</v>
      </c>
      <c r="D36" s="47">
        <v>15</v>
      </c>
      <c r="E36" s="47">
        <v>50</v>
      </c>
    </row>
    <row r="37" spans="1:5" s="4" customFormat="1" x14ac:dyDescent="0.25">
      <c r="A37" s="52">
        <v>31</v>
      </c>
      <c r="B37" s="47" t="s">
        <v>851</v>
      </c>
      <c r="C37" s="41" t="s">
        <v>869</v>
      </c>
      <c r="D37" s="47">
        <v>15</v>
      </c>
      <c r="E37" s="47">
        <v>50</v>
      </c>
    </row>
    <row r="38" spans="1:5" s="4" customFormat="1" x14ac:dyDescent="0.25">
      <c r="A38" s="52">
        <v>32</v>
      </c>
      <c r="B38" s="47" t="s">
        <v>446</v>
      </c>
      <c r="C38" s="41" t="s">
        <v>869</v>
      </c>
      <c r="D38" s="47">
        <v>15</v>
      </c>
      <c r="E38" s="47">
        <v>50</v>
      </c>
    </row>
    <row r="39" spans="1:5" s="4" customFormat="1" x14ac:dyDescent="0.25">
      <c r="A39" s="52">
        <v>33</v>
      </c>
      <c r="B39" s="47" t="s">
        <v>852</v>
      </c>
      <c r="C39" s="41" t="s">
        <v>869</v>
      </c>
      <c r="D39" s="47">
        <v>15</v>
      </c>
      <c r="E39" s="47">
        <v>50</v>
      </c>
    </row>
    <row r="40" spans="1:5" s="4" customFormat="1" x14ac:dyDescent="0.25">
      <c r="A40" s="52">
        <v>34</v>
      </c>
      <c r="B40" s="47" t="s">
        <v>853</v>
      </c>
      <c r="C40" s="41" t="s">
        <v>869</v>
      </c>
      <c r="D40" s="47">
        <v>15</v>
      </c>
      <c r="E40" s="47">
        <v>50</v>
      </c>
    </row>
    <row r="41" spans="1:5" s="4" customFormat="1" x14ac:dyDescent="0.25">
      <c r="A41" s="52">
        <v>35</v>
      </c>
      <c r="B41" s="47" t="s">
        <v>854</v>
      </c>
      <c r="C41" s="41" t="s">
        <v>868</v>
      </c>
      <c r="D41" s="47">
        <v>15</v>
      </c>
      <c r="E41" s="47">
        <v>50</v>
      </c>
    </row>
    <row r="42" spans="1:5" s="4" customFormat="1" x14ac:dyDescent="0.25">
      <c r="A42" s="52">
        <v>36</v>
      </c>
      <c r="B42" s="47" t="s">
        <v>855</v>
      </c>
      <c r="C42" s="41" t="s">
        <v>868</v>
      </c>
      <c r="D42" s="47">
        <v>15</v>
      </c>
      <c r="E42" s="47">
        <v>50</v>
      </c>
    </row>
    <row r="43" spans="1:5" s="4" customFormat="1" x14ac:dyDescent="0.25">
      <c r="A43" s="52">
        <v>37</v>
      </c>
      <c r="B43" s="47" t="s">
        <v>856</v>
      </c>
      <c r="C43" s="41" t="s">
        <v>883</v>
      </c>
      <c r="D43" s="47">
        <v>15</v>
      </c>
      <c r="E43" s="47">
        <v>50</v>
      </c>
    </row>
    <row r="44" spans="1:5" s="4" customFormat="1" x14ac:dyDescent="0.25">
      <c r="A44" s="52">
        <v>38</v>
      </c>
      <c r="B44" s="47" t="s">
        <v>857</v>
      </c>
      <c r="C44" s="41" t="s">
        <v>872</v>
      </c>
      <c r="D44" s="47">
        <v>15</v>
      </c>
      <c r="E44" s="47">
        <v>50</v>
      </c>
    </row>
    <row r="45" spans="1:5" s="4" customFormat="1" x14ac:dyDescent="0.25">
      <c r="A45" s="52">
        <v>39</v>
      </c>
      <c r="B45" s="47" t="s">
        <v>858</v>
      </c>
      <c r="C45" s="41" t="s">
        <v>872</v>
      </c>
      <c r="D45" s="47">
        <v>15</v>
      </c>
      <c r="E45" s="47">
        <v>50</v>
      </c>
    </row>
    <row r="46" spans="1:5" s="4" customFormat="1" x14ac:dyDescent="0.25">
      <c r="A46" s="52">
        <v>40</v>
      </c>
      <c r="B46" s="47" t="s">
        <v>859</v>
      </c>
      <c r="C46" s="41" t="s">
        <v>871</v>
      </c>
      <c r="D46" s="47">
        <v>15</v>
      </c>
      <c r="E46" s="47">
        <v>50</v>
      </c>
    </row>
    <row r="47" spans="1:5" s="4" customFormat="1" x14ac:dyDescent="0.25">
      <c r="A47" s="52">
        <v>41</v>
      </c>
      <c r="B47" s="47" t="s">
        <v>860</v>
      </c>
      <c r="C47" s="41" t="s">
        <v>870</v>
      </c>
      <c r="D47" s="47">
        <v>15</v>
      </c>
      <c r="E47" s="47">
        <v>50</v>
      </c>
    </row>
    <row r="48" spans="1:5" s="4" customFormat="1" x14ac:dyDescent="0.25">
      <c r="A48" s="52">
        <v>42</v>
      </c>
      <c r="B48" s="47" t="s">
        <v>861</v>
      </c>
      <c r="C48" s="41" t="s">
        <v>884</v>
      </c>
      <c r="D48" s="47">
        <v>15</v>
      </c>
      <c r="E48" s="47">
        <v>50</v>
      </c>
    </row>
    <row r="49" spans="1:5" s="4" customFormat="1" x14ac:dyDescent="0.25">
      <c r="A49" s="52">
        <v>43</v>
      </c>
      <c r="B49" s="47" t="s">
        <v>862</v>
      </c>
      <c r="C49" s="41" t="s">
        <v>885</v>
      </c>
      <c r="D49" s="47">
        <v>15</v>
      </c>
      <c r="E49" s="47">
        <v>50</v>
      </c>
    </row>
    <row r="50" spans="1:5" s="4" customFormat="1" x14ac:dyDescent="0.25">
      <c r="A50" s="52">
        <v>44</v>
      </c>
      <c r="B50" s="47" t="s">
        <v>458</v>
      </c>
      <c r="C50" s="41" t="s">
        <v>886</v>
      </c>
      <c r="D50" s="47">
        <v>15</v>
      </c>
      <c r="E50" s="47">
        <v>50</v>
      </c>
    </row>
    <row r="51" spans="1:5" s="4" customFormat="1" x14ac:dyDescent="0.25">
      <c r="A51" s="52">
        <v>45</v>
      </c>
      <c r="B51" s="47" t="s">
        <v>459</v>
      </c>
      <c r="C51" s="41" t="s">
        <v>886</v>
      </c>
      <c r="D51" s="47">
        <v>15</v>
      </c>
      <c r="E51" s="47">
        <v>50</v>
      </c>
    </row>
    <row r="52" spans="1:5" s="4" customFormat="1" x14ac:dyDescent="0.25">
      <c r="A52" s="52">
        <v>46</v>
      </c>
      <c r="B52" s="47" t="s">
        <v>460</v>
      </c>
      <c r="C52" s="41" t="s">
        <v>886</v>
      </c>
      <c r="D52" s="47">
        <v>15</v>
      </c>
      <c r="E52" s="47">
        <v>50</v>
      </c>
    </row>
    <row r="53" spans="1:5" s="4" customFormat="1" x14ac:dyDescent="0.25">
      <c r="A53" s="52">
        <v>47</v>
      </c>
      <c r="B53" s="47" t="s">
        <v>461</v>
      </c>
      <c r="C53" s="41" t="s">
        <v>886</v>
      </c>
      <c r="D53" s="47">
        <v>15</v>
      </c>
      <c r="E53" s="47">
        <v>50</v>
      </c>
    </row>
    <row r="54" spans="1:5" s="4" customFormat="1" x14ac:dyDescent="0.25">
      <c r="A54" s="52">
        <v>48</v>
      </c>
      <c r="B54" s="47" t="s">
        <v>462</v>
      </c>
      <c r="C54" s="41" t="s">
        <v>886</v>
      </c>
      <c r="D54" s="47">
        <v>15</v>
      </c>
      <c r="E54" s="47">
        <v>50</v>
      </c>
    </row>
    <row r="55" spans="1:5" s="4" customFormat="1" x14ac:dyDescent="0.25">
      <c r="A55" s="52">
        <v>49</v>
      </c>
      <c r="B55" s="47" t="s">
        <v>463</v>
      </c>
      <c r="C55" s="41" t="s">
        <v>873</v>
      </c>
      <c r="D55" s="47">
        <v>15</v>
      </c>
      <c r="E55" s="47">
        <v>50</v>
      </c>
    </row>
    <row r="56" spans="1:5" s="4" customFormat="1" x14ac:dyDescent="0.25">
      <c r="A56" s="52">
        <v>50</v>
      </c>
      <c r="B56" s="47" t="s">
        <v>464</v>
      </c>
      <c r="C56" s="41" t="s">
        <v>873</v>
      </c>
      <c r="D56" s="47">
        <v>15</v>
      </c>
      <c r="E56" s="47">
        <v>50</v>
      </c>
    </row>
    <row r="57" spans="1:5" s="4" customFormat="1" x14ac:dyDescent="0.25">
      <c r="A57" s="52">
        <v>51</v>
      </c>
      <c r="B57" s="47" t="s">
        <v>465</v>
      </c>
      <c r="C57" s="41" t="s">
        <v>874</v>
      </c>
      <c r="D57" s="47">
        <v>15</v>
      </c>
      <c r="E57" s="47">
        <v>50</v>
      </c>
    </row>
    <row r="58" spans="1:5" s="4" customFormat="1" x14ac:dyDescent="0.25">
      <c r="A58" s="52">
        <v>52</v>
      </c>
      <c r="B58" s="47" t="s">
        <v>466</v>
      </c>
      <c r="C58" s="41" t="s">
        <v>887</v>
      </c>
      <c r="D58" s="47">
        <v>15</v>
      </c>
      <c r="E58" s="47">
        <v>50</v>
      </c>
    </row>
    <row r="59" spans="1:5" s="4" customFormat="1" x14ac:dyDescent="0.25">
      <c r="A59" s="52">
        <v>53</v>
      </c>
      <c r="B59" s="47" t="s">
        <v>467</v>
      </c>
      <c r="C59" s="41" t="s">
        <v>875</v>
      </c>
      <c r="D59" s="47">
        <v>15</v>
      </c>
      <c r="E59" s="47">
        <v>50</v>
      </c>
    </row>
    <row r="60" spans="1:5" s="4" customFormat="1" x14ac:dyDescent="0.25">
      <c r="A60" s="52">
        <v>54</v>
      </c>
      <c r="B60" s="47" t="s">
        <v>468</v>
      </c>
      <c r="C60" s="41" t="s">
        <v>875</v>
      </c>
      <c r="D60" s="47">
        <v>15</v>
      </c>
      <c r="E60" s="47">
        <v>50</v>
      </c>
    </row>
    <row r="61" spans="1:5" s="4" customFormat="1" x14ac:dyDescent="0.25">
      <c r="A61" s="52">
        <v>55</v>
      </c>
      <c r="B61" s="47" t="s">
        <v>469</v>
      </c>
      <c r="C61" s="41" t="s">
        <v>878</v>
      </c>
      <c r="D61" s="47">
        <v>15</v>
      </c>
      <c r="E61" s="47">
        <v>50</v>
      </c>
    </row>
    <row r="62" spans="1:5" s="4" customFormat="1" x14ac:dyDescent="0.25">
      <c r="A62" s="52">
        <v>56</v>
      </c>
      <c r="B62" s="47" t="s">
        <v>470</v>
      </c>
      <c r="C62" s="41" t="s">
        <v>878</v>
      </c>
      <c r="D62" s="47">
        <v>15</v>
      </c>
      <c r="E62" s="47">
        <v>50</v>
      </c>
    </row>
    <row r="63" spans="1:5" s="4" customFormat="1" x14ac:dyDescent="0.25">
      <c r="A63" s="52">
        <v>57</v>
      </c>
      <c r="B63" s="47" t="s">
        <v>471</v>
      </c>
      <c r="C63" s="41" t="s">
        <v>878</v>
      </c>
      <c r="D63" s="47">
        <v>15</v>
      </c>
      <c r="E63" s="47">
        <v>50</v>
      </c>
    </row>
    <row r="64" spans="1:5" s="4" customFormat="1" x14ac:dyDescent="0.25">
      <c r="A64" s="52">
        <v>58</v>
      </c>
      <c r="B64" s="47" t="s">
        <v>472</v>
      </c>
      <c r="C64" s="41" t="s">
        <v>877</v>
      </c>
      <c r="D64" s="47">
        <v>15</v>
      </c>
      <c r="E64" s="47">
        <v>50</v>
      </c>
    </row>
    <row r="65" spans="1:5" s="4" customFormat="1" x14ac:dyDescent="0.25">
      <c r="A65" s="52">
        <v>59</v>
      </c>
      <c r="B65" s="47" t="s">
        <v>473</v>
      </c>
      <c r="C65" s="41" t="s">
        <v>877</v>
      </c>
      <c r="D65" s="47">
        <v>15</v>
      </c>
      <c r="E65" s="47">
        <v>50</v>
      </c>
    </row>
    <row r="66" spans="1:5" s="4" customFormat="1" x14ac:dyDescent="0.25">
      <c r="A66" s="52">
        <v>60</v>
      </c>
      <c r="B66" s="47" t="s">
        <v>474</v>
      </c>
      <c r="C66" s="41" t="s">
        <v>877</v>
      </c>
      <c r="D66" s="47">
        <v>15</v>
      </c>
      <c r="E66" s="47">
        <v>50</v>
      </c>
    </row>
    <row r="67" spans="1:5" s="4" customFormat="1" x14ac:dyDescent="0.25">
      <c r="A67" s="52">
        <v>61</v>
      </c>
      <c r="B67" s="47" t="s">
        <v>475</v>
      </c>
      <c r="C67" s="41" t="s">
        <v>877</v>
      </c>
      <c r="D67" s="47">
        <v>15</v>
      </c>
      <c r="E67" s="47">
        <v>50</v>
      </c>
    </row>
    <row r="68" spans="1:5" s="4" customFormat="1" x14ac:dyDescent="0.25">
      <c r="A68" s="52">
        <v>62</v>
      </c>
      <c r="B68" s="47" t="s">
        <v>863</v>
      </c>
      <c r="C68" s="41" t="s">
        <v>877</v>
      </c>
      <c r="D68" s="47">
        <v>15</v>
      </c>
      <c r="E68" s="47">
        <v>50</v>
      </c>
    </row>
    <row r="69" spans="1:5" s="4" customFormat="1" x14ac:dyDescent="0.25">
      <c r="A69" s="52">
        <v>63</v>
      </c>
      <c r="B69" s="47" t="s">
        <v>477</v>
      </c>
      <c r="C69" s="41" t="s">
        <v>888</v>
      </c>
      <c r="D69" s="47">
        <v>15</v>
      </c>
      <c r="E69" s="47">
        <v>50</v>
      </c>
    </row>
    <row r="70" spans="1:5" s="4" customFormat="1" x14ac:dyDescent="0.25">
      <c r="A70" s="52">
        <v>64</v>
      </c>
      <c r="B70" s="47" t="s">
        <v>478</v>
      </c>
      <c r="C70" s="41" t="s">
        <v>888</v>
      </c>
      <c r="D70" s="47">
        <v>15</v>
      </c>
      <c r="E70" s="47">
        <v>50</v>
      </c>
    </row>
    <row r="71" spans="1:5" s="4" customFormat="1" x14ac:dyDescent="0.25">
      <c r="A71" s="52">
        <v>65</v>
      </c>
      <c r="B71" s="47" t="s">
        <v>479</v>
      </c>
      <c r="C71" s="41" t="s">
        <v>888</v>
      </c>
      <c r="D71" s="47">
        <v>15</v>
      </c>
      <c r="E71" s="47">
        <v>50</v>
      </c>
    </row>
    <row r="72" spans="1:5" s="4" customFormat="1" x14ac:dyDescent="0.25">
      <c r="A72" s="52">
        <v>66</v>
      </c>
      <c r="B72" s="47" t="s">
        <v>480</v>
      </c>
      <c r="C72" s="41" t="s">
        <v>888</v>
      </c>
      <c r="D72" s="47">
        <v>15</v>
      </c>
      <c r="E72" s="47">
        <v>50</v>
      </c>
    </row>
    <row r="73" spans="1:5" s="4" customFormat="1" x14ac:dyDescent="0.25">
      <c r="A73" s="52">
        <v>67</v>
      </c>
      <c r="B73" s="47" t="s">
        <v>481</v>
      </c>
      <c r="C73" s="41" t="s">
        <v>888</v>
      </c>
      <c r="D73" s="47">
        <v>15</v>
      </c>
      <c r="E73" s="47">
        <v>50</v>
      </c>
    </row>
    <row r="74" spans="1:5" s="4" customFormat="1" x14ac:dyDescent="0.25">
      <c r="A74" s="52">
        <v>68</v>
      </c>
      <c r="B74" s="47" t="s">
        <v>864</v>
      </c>
      <c r="C74" s="41" t="s">
        <v>889</v>
      </c>
      <c r="D74" s="47">
        <v>15</v>
      </c>
      <c r="E74" s="47">
        <v>50</v>
      </c>
    </row>
    <row r="75" spans="1:5" s="4" customFormat="1" x14ac:dyDescent="0.25">
      <c r="A75" s="52">
        <v>69</v>
      </c>
      <c r="B75" s="47" t="s">
        <v>485</v>
      </c>
      <c r="C75" s="41" t="s">
        <v>880</v>
      </c>
      <c r="D75" s="47">
        <v>15</v>
      </c>
      <c r="E75" s="47">
        <v>50</v>
      </c>
    </row>
    <row r="76" spans="1:5" s="4" customFormat="1" x14ac:dyDescent="0.25">
      <c r="A76" s="52">
        <v>70</v>
      </c>
      <c r="B76" s="47" t="s">
        <v>486</v>
      </c>
      <c r="C76" s="41" t="s">
        <v>880</v>
      </c>
      <c r="D76" s="47">
        <v>15</v>
      </c>
      <c r="E76" s="47">
        <v>50</v>
      </c>
    </row>
    <row r="77" spans="1:5" s="4" customFormat="1" x14ac:dyDescent="0.25">
      <c r="A77" s="52">
        <v>71</v>
      </c>
      <c r="B77" s="47" t="s">
        <v>865</v>
      </c>
      <c r="C77" s="41" t="s">
        <v>890</v>
      </c>
      <c r="D77" s="47">
        <v>15</v>
      </c>
      <c r="E77" s="47">
        <v>50</v>
      </c>
    </row>
    <row r="78" spans="1:5" s="4" customFormat="1" x14ac:dyDescent="0.25">
      <c r="A78" s="52">
        <v>72</v>
      </c>
      <c r="B78" s="47" t="s">
        <v>488</v>
      </c>
      <c r="C78" s="41" t="s">
        <v>876</v>
      </c>
      <c r="D78" s="47">
        <v>15</v>
      </c>
      <c r="E78" s="47">
        <v>50</v>
      </c>
    </row>
    <row r="79" spans="1:5" s="4" customFormat="1" x14ac:dyDescent="0.25">
      <c r="A79" s="52">
        <v>73</v>
      </c>
      <c r="B79" s="47" t="s">
        <v>490</v>
      </c>
      <c r="C79" s="41" t="s">
        <v>876</v>
      </c>
      <c r="D79" s="47">
        <v>15</v>
      </c>
      <c r="E79" s="47">
        <v>50</v>
      </c>
    </row>
    <row r="80" spans="1:5" s="4" customFormat="1" x14ac:dyDescent="0.25">
      <c r="A80" s="52">
        <v>74</v>
      </c>
      <c r="B80" s="47" t="s">
        <v>492</v>
      </c>
      <c r="C80" s="41" t="s">
        <v>879</v>
      </c>
      <c r="D80" s="47">
        <v>15</v>
      </c>
      <c r="E80" s="47">
        <v>50</v>
      </c>
    </row>
    <row r="81" spans="1:5" s="4" customFormat="1" x14ac:dyDescent="0.25">
      <c r="A81" s="52">
        <v>75</v>
      </c>
      <c r="B81" s="47" t="s">
        <v>493</v>
      </c>
      <c r="C81" s="41" t="s">
        <v>879</v>
      </c>
      <c r="D81" s="47">
        <v>15</v>
      </c>
      <c r="E81" s="47">
        <v>50</v>
      </c>
    </row>
    <row r="82" spans="1:5" s="4" customFormat="1" x14ac:dyDescent="0.25">
      <c r="A82" s="52">
        <v>76</v>
      </c>
      <c r="B82" s="47" t="s">
        <v>494</v>
      </c>
      <c r="C82" s="41" t="s">
        <v>891</v>
      </c>
      <c r="D82" s="47">
        <v>15</v>
      </c>
      <c r="E82" s="47">
        <v>50</v>
      </c>
    </row>
    <row r="83" spans="1:5" s="4" customFormat="1" x14ac:dyDescent="0.25">
      <c r="A83" s="52">
        <v>77</v>
      </c>
      <c r="B83" s="47" t="s">
        <v>496</v>
      </c>
      <c r="C83" s="41" t="s">
        <v>882</v>
      </c>
      <c r="D83" s="47">
        <v>15</v>
      </c>
      <c r="E83" s="47">
        <v>50</v>
      </c>
    </row>
    <row r="84" spans="1:5" s="4" customFormat="1" x14ac:dyDescent="0.25">
      <c r="A84" s="52">
        <v>78</v>
      </c>
      <c r="B84" s="47" t="s">
        <v>497</v>
      </c>
      <c r="C84" s="41" t="s">
        <v>882</v>
      </c>
      <c r="D84" s="47">
        <v>15</v>
      </c>
      <c r="E84" s="47">
        <v>50</v>
      </c>
    </row>
    <row r="85" spans="1:5" s="4" customFormat="1" x14ac:dyDescent="0.25">
      <c r="A85" s="52">
        <v>79</v>
      </c>
      <c r="B85" s="47" t="s">
        <v>498</v>
      </c>
      <c r="C85" s="41" t="s">
        <v>882</v>
      </c>
      <c r="D85" s="47">
        <v>15</v>
      </c>
      <c r="E85" s="47">
        <v>50</v>
      </c>
    </row>
    <row r="86" spans="1:5" s="4" customFormat="1" x14ac:dyDescent="0.25">
      <c r="A86" s="52">
        <v>80</v>
      </c>
      <c r="B86" s="47" t="s">
        <v>499</v>
      </c>
      <c r="C86" s="41" t="s">
        <v>867</v>
      </c>
      <c r="D86" s="47">
        <v>15</v>
      </c>
      <c r="E86" s="47">
        <v>50</v>
      </c>
    </row>
    <row r="87" spans="1:5" s="4" customFormat="1" x14ac:dyDescent="0.25">
      <c r="A87" s="52">
        <v>81</v>
      </c>
      <c r="B87" s="47" t="s">
        <v>500</v>
      </c>
      <c r="C87" s="41" t="s">
        <v>867</v>
      </c>
      <c r="D87" s="47">
        <v>15</v>
      </c>
      <c r="E87" s="47">
        <v>50</v>
      </c>
    </row>
    <row r="88" spans="1:5" s="4" customFormat="1" x14ac:dyDescent="0.25">
      <c r="A88" s="52">
        <v>82</v>
      </c>
      <c r="B88" s="47" t="s">
        <v>502</v>
      </c>
      <c r="C88" s="41" t="s">
        <v>1911</v>
      </c>
      <c r="D88" s="47">
        <v>15</v>
      </c>
      <c r="E88" s="47">
        <v>50</v>
      </c>
    </row>
    <row r="89" spans="1:5" s="4" customFormat="1" x14ac:dyDescent="0.25">
      <c r="A89" s="52">
        <v>83</v>
      </c>
      <c r="B89" s="47" t="s">
        <v>504</v>
      </c>
      <c r="C89" s="41" t="s">
        <v>869</v>
      </c>
      <c r="D89" s="47">
        <v>15</v>
      </c>
      <c r="E89" s="47">
        <v>50</v>
      </c>
    </row>
    <row r="90" spans="1:5" s="4" customFormat="1" x14ac:dyDescent="0.25">
      <c r="A90" s="52">
        <v>84</v>
      </c>
      <c r="B90" s="47" t="s">
        <v>593</v>
      </c>
      <c r="C90" s="41" t="s">
        <v>886</v>
      </c>
      <c r="D90" s="47">
        <v>15</v>
      </c>
      <c r="E90" s="47">
        <v>50</v>
      </c>
    </row>
    <row r="91" spans="1:5" s="4" customFormat="1" x14ac:dyDescent="0.25">
      <c r="A91" s="52">
        <v>85</v>
      </c>
      <c r="B91" s="47" t="s">
        <v>595</v>
      </c>
      <c r="C91" s="41" t="s">
        <v>874</v>
      </c>
      <c r="D91" s="47">
        <v>15</v>
      </c>
      <c r="E91" s="47">
        <v>50</v>
      </c>
    </row>
    <row r="92" spans="1:5" s="4" customFormat="1" x14ac:dyDescent="0.25">
      <c r="A92" s="52">
        <v>86</v>
      </c>
      <c r="B92" s="47" t="s">
        <v>597</v>
      </c>
      <c r="C92" s="41" t="s">
        <v>878</v>
      </c>
      <c r="D92" s="47">
        <v>15</v>
      </c>
      <c r="E92" s="47">
        <v>50</v>
      </c>
    </row>
    <row r="93" spans="1:5" s="4" customFormat="1" x14ac:dyDescent="0.25">
      <c r="A93" s="52">
        <v>87</v>
      </c>
      <c r="B93" s="47" t="s">
        <v>599</v>
      </c>
      <c r="C93" s="41" t="s">
        <v>878</v>
      </c>
      <c r="D93" s="47">
        <v>15</v>
      </c>
      <c r="E93" s="47">
        <v>50</v>
      </c>
    </row>
    <row r="94" spans="1:5" s="4" customFormat="1" x14ac:dyDescent="0.25">
      <c r="A94" s="52">
        <v>88</v>
      </c>
      <c r="B94" s="47" t="s">
        <v>600</v>
      </c>
      <c r="C94" s="41" t="s">
        <v>892</v>
      </c>
      <c r="D94" s="47">
        <v>15</v>
      </c>
      <c r="E94" s="47">
        <v>50</v>
      </c>
    </row>
    <row r="95" spans="1:5" s="4" customFormat="1" x14ac:dyDescent="0.25">
      <c r="A95" s="52">
        <v>89</v>
      </c>
      <c r="B95" s="47" t="s">
        <v>601</v>
      </c>
      <c r="C95" s="41" t="s">
        <v>870</v>
      </c>
      <c r="D95" s="47">
        <v>15</v>
      </c>
      <c r="E95" s="47">
        <v>50</v>
      </c>
    </row>
    <row r="96" spans="1:5" s="4" customFormat="1" x14ac:dyDescent="0.25">
      <c r="A96" s="52">
        <v>90</v>
      </c>
      <c r="B96" s="47" t="s">
        <v>602</v>
      </c>
      <c r="C96" s="41" t="s">
        <v>871</v>
      </c>
      <c r="D96" s="47">
        <v>15</v>
      </c>
      <c r="E96" s="47">
        <v>50</v>
      </c>
    </row>
    <row r="97" spans="1:5" s="4" customFormat="1" x14ac:dyDescent="0.25">
      <c r="A97" s="52">
        <v>91</v>
      </c>
      <c r="B97" s="47" t="s">
        <v>603</v>
      </c>
      <c r="C97" s="41" t="s">
        <v>893</v>
      </c>
      <c r="D97" s="47">
        <v>15</v>
      </c>
      <c r="E97" s="47">
        <v>50</v>
      </c>
    </row>
    <row r="98" spans="1:5" s="4" customFormat="1" x14ac:dyDescent="0.25">
      <c r="A98" s="52">
        <v>92</v>
      </c>
      <c r="B98" s="47" t="s">
        <v>605</v>
      </c>
      <c r="C98" s="41" t="s">
        <v>872</v>
      </c>
      <c r="D98" s="47">
        <v>15</v>
      </c>
      <c r="E98" s="47">
        <v>50</v>
      </c>
    </row>
    <row r="99" spans="1:5" s="4" customFormat="1" x14ac:dyDescent="0.25">
      <c r="A99" s="52">
        <v>93</v>
      </c>
      <c r="B99" s="47" t="s">
        <v>607</v>
      </c>
      <c r="C99" s="41" t="s">
        <v>876</v>
      </c>
      <c r="D99" s="47">
        <v>15</v>
      </c>
      <c r="E99" s="47">
        <v>50</v>
      </c>
    </row>
    <row r="100" spans="1:5" s="4" customFormat="1" x14ac:dyDescent="0.25">
      <c r="A100" s="52">
        <v>94</v>
      </c>
      <c r="B100" s="47" t="s">
        <v>608</v>
      </c>
      <c r="C100" s="41" t="s">
        <v>877</v>
      </c>
      <c r="D100" s="47">
        <v>15</v>
      </c>
      <c r="E100" s="47">
        <v>50</v>
      </c>
    </row>
    <row r="101" spans="1:5" s="4" customFormat="1" x14ac:dyDescent="0.25">
      <c r="A101" s="52">
        <v>95</v>
      </c>
      <c r="B101" s="47" t="s">
        <v>610</v>
      </c>
      <c r="C101" s="41" t="s">
        <v>879</v>
      </c>
      <c r="D101" s="47">
        <v>15</v>
      </c>
      <c r="E101" s="47">
        <v>50</v>
      </c>
    </row>
    <row r="102" spans="1:5" s="4" customFormat="1" x14ac:dyDescent="0.25">
      <c r="A102" s="52">
        <v>96</v>
      </c>
      <c r="B102" s="47" t="s">
        <v>1529</v>
      </c>
      <c r="C102" s="41" t="s">
        <v>882</v>
      </c>
      <c r="D102" s="47">
        <v>15</v>
      </c>
      <c r="E102" s="47">
        <v>50</v>
      </c>
    </row>
    <row r="103" spans="1:5" s="4" customFormat="1" x14ac:dyDescent="0.25">
      <c r="A103" s="52">
        <v>97</v>
      </c>
      <c r="B103" s="47" t="s">
        <v>1530</v>
      </c>
      <c r="C103" s="41" t="s">
        <v>882</v>
      </c>
      <c r="D103" s="47">
        <v>15</v>
      </c>
      <c r="E103" s="47">
        <v>50</v>
      </c>
    </row>
    <row r="104" spans="1:5" s="4" customFormat="1" x14ac:dyDescent="0.25">
      <c r="A104" s="14"/>
      <c r="B104" s="11"/>
      <c r="C104" s="12"/>
      <c r="D104" s="9">
        <f>SUM(D7:D103)</f>
        <v>1455</v>
      </c>
      <c r="E104" s="9">
        <f>SUM(E7:E103)</f>
        <v>4850</v>
      </c>
    </row>
    <row r="105" spans="1:5" s="4" customFormat="1" x14ac:dyDescent="0.25">
      <c r="A105" s="14"/>
      <c r="B105" s="11"/>
      <c r="C105" s="12"/>
      <c r="D105" s="11"/>
      <c r="E105" s="11"/>
    </row>
    <row r="106" spans="1:5" s="4" customFormat="1" x14ac:dyDescent="0.25">
      <c r="A106" s="14"/>
      <c r="B106" s="11"/>
      <c r="C106" s="12"/>
      <c r="D106" s="11"/>
      <c r="E106" s="11"/>
    </row>
    <row r="107" spans="1:5" s="4" customFormat="1" x14ac:dyDescent="0.25">
      <c r="A107" s="14"/>
      <c r="B107" s="53" t="s">
        <v>417</v>
      </c>
      <c r="C107" s="12"/>
      <c r="D107" s="11"/>
      <c r="E107" s="11"/>
    </row>
    <row r="108" spans="1:5" s="4" customFormat="1" x14ac:dyDescent="0.25">
      <c r="A108" s="52">
        <v>1</v>
      </c>
      <c r="B108" s="47" t="s">
        <v>507</v>
      </c>
      <c r="C108" s="41" t="s">
        <v>882</v>
      </c>
      <c r="D108" s="47">
        <v>15</v>
      </c>
      <c r="E108" s="47">
        <v>50</v>
      </c>
    </row>
    <row r="109" spans="1:5" s="4" customFormat="1" x14ac:dyDescent="0.25">
      <c r="A109" s="52">
        <v>2</v>
      </c>
      <c r="B109" s="47" t="s">
        <v>508</v>
      </c>
      <c r="C109" s="41" t="s">
        <v>882</v>
      </c>
      <c r="D109" s="47">
        <v>15</v>
      </c>
      <c r="E109" s="47">
        <v>50</v>
      </c>
    </row>
    <row r="110" spans="1:5" s="4" customFormat="1" x14ac:dyDescent="0.25">
      <c r="A110" s="52">
        <v>3</v>
      </c>
      <c r="B110" s="47" t="s">
        <v>509</v>
      </c>
      <c r="C110" s="41" t="s">
        <v>882</v>
      </c>
      <c r="D110" s="47">
        <v>15</v>
      </c>
      <c r="E110" s="47">
        <v>50</v>
      </c>
    </row>
    <row r="111" spans="1:5" s="4" customFormat="1" x14ac:dyDescent="0.25">
      <c r="A111" s="52">
        <v>4</v>
      </c>
      <c r="B111" s="47" t="s">
        <v>612</v>
      </c>
      <c r="C111" s="41" t="s">
        <v>882</v>
      </c>
      <c r="D111" s="47">
        <v>15</v>
      </c>
      <c r="E111" s="47">
        <v>50</v>
      </c>
    </row>
    <row r="112" spans="1:5" s="4" customFormat="1" x14ac:dyDescent="0.25">
      <c r="A112" s="52">
        <v>5</v>
      </c>
      <c r="B112" s="47" t="s">
        <v>613</v>
      </c>
      <c r="C112" s="41" t="s">
        <v>882</v>
      </c>
      <c r="D112" s="47">
        <v>15</v>
      </c>
      <c r="E112" s="47">
        <v>50</v>
      </c>
    </row>
    <row r="113" spans="1:5" s="4" customFormat="1" x14ac:dyDescent="0.25">
      <c r="A113" s="52">
        <v>6</v>
      </c>
      <c r="B113" s="47" t="s">
        <v>614</v>
      </c>
      <c r="C113" s="41" t="s">
        <v>882</v>
      </c>
      <c r="D113" s="47">
        <v>15</v>
      </c>
      <c r="E113" s="47">
        <v>50</v>
      </c>
    </row>
    <row r="114" spans="1:5" s="4" customFormat="1" x14ac:dyDescent="0.25">
      <c r="A114" s="52">
        <v>7</v>
      </c>
      <c r="B114" s="47" t="s">
        <v>417</v>
      </c>
      <c r="C114" s="41" t="s">
        <v>868</v>
      </c>
      <c r="D114" s="47">
        <v>15</v>
      </c>
      <c r="E114" s="47">
        <v>50</v>
      </c>
    </row>
    <row r="115" spans="1:5" s="4" customFormat="1" x14ac:dyDescent="0.25">
      <c r="A115" s="52">
        <v>8</v>
      </c>
      <c r="B115" s="47" t="s">
        <v>506</v>
      </c>
      <c r="C115" s="41" t="s">
        <v>869</v>
      </c>
      <c r="D115" s="47">
        <v>15</v>
      </c>
      <c r="E115" s="47">
        <v>50</v>
      </c>
    </row>
    <row r="116" spans="1:5" s="4" customFormat="1" x14ac:dyDescent="0.25">
      <c r="A116" s="52">
        <v>9</v>
      </c>
      <c r="B116" s="47" t="s">
        <v>507</v>
      </c>
      <c r="C116" s="41" t="s">
        <v>869</v>
      </c>
      <c r="D116" s="47">
        <v>15</v>
      </c>
      <c r="E116" s="47">
        <v>50</v>
      </c>
    </row>
    <row r="117" spans="1:5" s="4" customFormat="1" x14ac:dyDescent="0.25">
      <c r="A117" s="52">
        <v>10</v>
      </c>
      <c r="B117" s="47" t="s">
        <v>508</v>
      </c>
      <c r="C117" s="41" t="s">
        <v>869</v>
      </c>
      <c r="D117" s="47">
        <v>15</v>
      </c>
      <c r="E117" s="47">
        <v>50</v>
      </c>
    </row>
    <row r="118" spans="1:5" s="4" customFormat="1" x14ac:dyDescent="0.25">
      <c r="A118" s="52">
        <v>11</v>
      </c>
      <c r="B118" s="47" t="s">
        <v>417</v>
      </c>
      <c r="C118" s="41" t="s">
        <v>870</v>
      </c>
      <c r="D118" s="47">
        <v>15</v>
      </c>
      <c r="E118" s="47">
        <v>50</v>
      </c>
    </row>
    <row r="119" spans="1:5" s="4" customFormat="1" x14ac:dyDescent="0.25">
      <c r="A119" s="52">
        <v>12</v>
      </c>
      <c r="B119" s="47" t="s">
        <v>417</v>
      </c>
      <c r="C119" s="41" t="s">
        <v>872</v>
      </c>
      <c r="D119" s="47">
        <v>15</v>
      </c>
      <c r="E119" s="47">
        <v>50</v>
      </c>
    </row>
    <row r="120" spans="1:5" s="4" customFormat="1" x14ac:dyDescent="0.25">
      <c r="A120" s="52">
        <v>13</v>
      </c>
      <c r="B120" s="47" t="s">
        <v>506</v>
      </c>
      <c r="C120" s="41" t="s">
        <v>886</v>
      </c>
      <c r="D120" s="47">
        <v>15</v>
      </c>
      <c r="E120" s="47">
        <v>50</v>
      </c>
    </row>
    <row r="121" spans="1:5" s="4" customFormat="1" x14ac:dyDescent="0.25">
      <c r="A121" s="52">
        <v>14</v>
      </c>
      <c r="B121" s="47" t="s">
        <v>507</v>
      </c>
      <c r="C121" s="41" t="s">
        <v>886</v>
      </c>
      <c r="D121" s="47">
        <v>15</v>
      </c>
      <c r="E121" s="47">
        <v>50</v>
      </c>
    </row>
    <row r="122" spans="1:5" s="4" customFormat="1" x14ac:dyDescent="0.25">
      <c r="A122" s="52">
        <v>15</v>
      </c>
      <c r="B122" s="47" t="s">
        <v>508</v>
      </c>
      <c r="C122" s="41" t="s">
        <v>886</v>
      </c>
      <c r="D122" s="47">
        <v>15</v>
      </c>
      <c r="E122" s="47">
        <v>50</v>
      </c>
    </row>
    <row r="123" spans="1:5" s="4" customFormat="1" x14ac:dyDescent="0.25">
      <c r="A123" s="52">
        <v>16</v>
      </c>
      <c r="B123" s="47" t="s">
        <v>417</v>
      </c>
      <c r="C123" s="41" t="s">
        <v>894</v>
      </c>
      <c r="D123" s="47">
        <v>15</v>
      </c>
      <c r="E123" s="47">
        <v>50</v>
      </c>
    </row>
    <row r="124" spans="1:5" s="4" customFormat="1" x14ac:dyDescent="0.25">
      <c r="A124" s="52">
        <v>17</v>
      </c>
      <c r="B124" s="47" t="s">
        <v>506</v>
      </c>
      <c r="C124" s="41" t="s">
        <v>895</v>
      </c>
      <c r="D124" s="47">
        <v>15</v>
      </c>
      <c r="E124" s="47">
        <v>50</v>
      </c>
    </row>
    <row r="125" spans="1:5" s="4" customFormat="1" x14ac:dyDescent="0.25">
      <c r="A125" s="52">
        <v>18</v>
      </c>
      <c r="B125" s="47" t="s">
        <v>507</v>
      </c>
      <c r="C125" s="41" t="s">
        <v>895</v>
      </c>
      <c r="D125" s="47">
        <v>15</v>
      </c>
      <c r="E125" s="47">
        <v>50</v>
      </c>
    </row>
    <row r="126" spans="1:5" s="4" customFormat="1" x14ac:dyDescent="0.25">
      <c r="A126" s="52">
        <v>19</v>
      </c>
      <c r="B126" s="47" t="s">
        <v>508</v>
      </c>
      <c r="C126" s="41" t="s">
        <v>895</v>
      </c>
      <c r="D126" s="47">
        <v>15</v>
      </c>
      <c r="E126" s="47">
        <v>50</v>
      </c>
    </row>
    <row r="127" spans="1:5" s="4" customFormat="1" x14ac:dyDescent="0.25">
      <c r="A127" s="52">
        <v>20</v>
      </c>
      <c r="B127" s="47" t="s">
        <v>509</v>
      </c>
      <c r="C127" s="41" t="s">
        <v>895</v>
      </c>
      <c r="D127" s="47">
        <v>15</v>
      </c>
      <c r="E127" s="47">
        <v>50</v>
      </c>
    </row>
    <row r="128" spans="1:5" s="4" customFormat="1" x14ac:dyDescent="0.25">
      <c r="A128" s="52">
        <v>21</v>
      </c>
      <c r="B128" s="47" t="s">
        <v>417</v>
      </c>
      <c r="C128" s="41" t="s">
        <v>896</v>
      </c>
      <c r="D128" s="47">
        <v>15</v>
      </c>
      <c r="E128" s="47">
        <v>50</v>
      </c>
    </row>
    <row r="129" spans="1:5" s="4" customFormat="1" x14ac:dyDescent="0.25">
      <c r="A129" s="52">
        <v>22</v>
      </c>
      <c r="B129" s="47" t="s">
        <v>417</v>
      </c>
      <c r="C129" s="41" t="s">
        <v>881</v>
      </c>
      <c r="D129" s="47">
        <v>15</v>
      </c>
      <c r="E129" s="47">
        <v>50</v>
      </c>
    </row>
    <row r="130" spans="1:5" s="4" customFormat="1" x14ac:dyDescent="0.25">
      <c r="A130" s="14"/>
      <c r="B130" s="11"/>
      <c r="C130" s="12"/>
      <c r="D130" s="9">
        <f>SUM(D108:D129)</f>
        <v>330</v>
      </c>
      <c r="E130" s="9">
        <f>SUM(E108:E129)</f>
        <v>1100</v>
      </c>
    </row>
    <row r="131" spans="1:5" s="5" customFormat="1" x14ac:dyDescent="0.25">
      <c r="A131" s="15"/>
      <c r="B131" s="9"/>
      <c r="C131" s="6"/>
      <c r="D131" s="9"/>
      <c r="E131" s="9"/>
    </row>
    <row r="132" spans="1:5" s="5" customFormat="1" x14ac:dyDescent="0.25">
      <c r="A132" s="15"/>
      <c r="B132" s="53" t="s">
        <v>510</v>
      </c>
      <c r="C132" s="6"/>
      <c r="D132" s="9"/>
      <c r="E132" s="9"/>
    </row>
    <row r="133" spans="1:5" s="4" customFormat="1" x14ac:dyDescent="0.25">
      <c r="A133" s="52">
        <v>1</v>
      </c>
      <c r="B133" s="47" t="s">
        <v>510</v>
      </c>
      <c r="C133" s="41" t="s">
        <v>866</v>
      </c>
      <c r="D133" s="47">
        <v>15</v>
      </c>
      <c r="E133" s="47">
        <v>50</v>
      </c>
    </row>
    <row r="134" spans="1:5" s="4" customFormat="1" x14ac:dyDescent="0.25">
      <c r="A134" s="52">
        <v>2</v>
      </c>
      <c r="B134" s="47" t="s">
        <v>510</v>
      </c>
      <c r="C134" s="41" t="s">
        <v>891</v>
      </c>
      <c r="D134" s="47">
        <v>15</v>
      </c>
      <c r="E134" s="47">
        <v>50</v>
      </c>
    </row>
    <row r="135" spans="1:5" s="4" customFormat="1" x14ac:dyDescent="0.25">
      <c r="A135" s="52">
        <v>3</v>
      </c>
      <c r="B135" s="47" t="s">
        <v>510</v>
      </c>
      <c r="C135" s="41" t="s">
        <v>897</v>
      </c>
      <c r="D135" s="47">
        <v>15</v>
      </c>
      <c r="E135" s="47">
        <v>50</v>
      </c>
    </row>
    <row r="136" spans="1:5" s="4" customFormat="1" x14ac:dyDescent="0.25">
      <c r="A136" s="52">
        <v>4</v>
      </c>
      <c r="B136" s="47" t="s">
        <v>510</v>
      </c>
      <c r="C136" s="41" t="s">
        <v>898</v>
      </c>
      <c r="D136" s="47">
        <v>15</v>
      </c>
      <c r="E136" s="47">
        <v>50</v>
      </c>
    </row>
    <row r="137" spans="1:5" s="4" customFormat="1" x14ac:dyDescent="0.25">
      <c r="A137" s="52">
        <v>5</v>
      </c>
      <c r="B137" s="47" t="s">
        <v>510</v>
      </c>
      <c r="C137" s="41" t="s">
        <v>867</v>
      </c>
      <c r="D137" s="47">
        <v>15</v>
      </c>
      <c r="E137" s="47">
        <v>50</v>
      </c>
    </row>
    <row r="138" spans="1:5" s="5" customFormat="1" x14ac:dyDescent="0.25">
      <c r="A138" s="54">
        <v>6</v>
      </c>
      <c r="B138" s="40" t="s">
        <v>510</v>
      </c>
      <c r="C138" s="46" t="s">
        <v>899</v>
      </c>
      <c r="D138" s="40">
        <v>30</v>
      </c>
      <c r="E138" s="40">
        <v>80</v>
      </c>
    </row>
    <row r="139" spans="1:5" s="5" customFormat="1" x14ac:dyDescent="0.25">
      <c r="A139" s="54">
        <v>7</v>
      </c>
      <c r="B139" s="40" t="s">
        <v>510</v>
      </c>
      <c r="C139" s="46" t="s">
        <v>900</v>
      </c>
      <c r="D139" s="40">
        <v>30</v>
      </c>
      <c r="E139" s="40">
        <v>80</v>
      </c>
    </row>
    <row r="140" spans="1:5" s="5" customFormat="1" x14ac:dyDescent="0.25">
      <c r="A140" s="54">
        <v>8</v>
      </c>
      <c r="B140" s="40" t="s">
        <v>510</v>
      </c>
      <c r="C140" s="46" t="s">
        <v>901</v>
      </c>
      <c r="D140" s="40">
        <v>30</v>
      </c>
      <c r="E140" s="40">
        <v>80</v>
      </c>
    </row>
    <row r="141" spans="1:5" s="5" customFormat="1" x14ac:dyDescent="0.25">
      <c r="A141" s="54">
        <v>9</v>
      </c>
      <c r="B141" s="40" t="s">
        <v>510</v>
      </c>
      <c r="C141" s="46" t="s">
        <v>902</v>
      </c>
      <c r="D141" s="40">
        <v>30</v>
      </c>
      <c r="E141" s="40">
        <v>80</v>
      </c>
    </row>
    <row r="142" spans="1:5" s="4" customFormat="1" x14ac:dyDescent="0.25">
      <c r="A142" s="52">
        <v>10</v>
      </c>
      <c r="B142" s="47" t="s">
        <v>510</v>
      </c>
      <c r="C142" s="41" t="s">
        <v>884</v>
      </c>
      <c r="D142" s="47">
        <v>15</v>
      </c>
      <c r="E142" s="47">
        <v>50</v>
      </c>
    </row>
    <row r="143" spans="1:5" s="4" customFormat="1" x14ac:dyDescent="0.25">
      <c r="A143" s="52">
        <v>11</v>
      </c>
      <c r="B143" s="47" t="s">
        <v>510</v>
      </c>
      <c r="C143" s="41" t="s">
        <v>903</v>
      </c>
      <c r="D143" s="47">
        <v>15</v>
      </c>
      <c r="E143" s="47">
        <v>50</v>
      </c>
    </row>
    <row r="144" spans="1:5" s="5" customFormat="1" x14ac:dyDescent="0.25">
      <c r="A144" s="54">
        <v>12</v>
      </c>
      <c r="B144" s="40" t="s">
        <v>510</v>
      </c>
      <c r="C144" s="46" t="s">
        <v>904</v>
      </c>
      <c r="D144" s="40">
        <v>30</v>
      </c>
      <c r="E144" s="40">
        <v>80</v>
      </c>
    </row>
    <row r="145" spans="1:5" s="4" customFormat="1" x14ac:dyDescent="0.25">
      <c r="A145" s="52">
        <v>13</v>
      </c>
      <c r="B145" s="47" t="s">
        <v>510</v>
      </c>
      <c r="C145" s="41" t="s">
        <v>873</v>
      </c>
      <c r="D145" s="47">
        <v>15</v>
      </c>
      <c r="E145" s="47">
        <v>50</v>
      </c>
    </row>
    <row r="146" spans="1:5" s="5" customFormat="1" x14ac:dyDescent="0.25">
      <c r="A146" s="54">
        <v>14</v>
      </c>
      <c r="B146" s="40" t="s">
        <v>510</v>
      </c>
      <c r="C146" s="46" t="s">
        <v>905</v>
      </c>
      <c r="D146" s="40">
        <v>30</v>
      </c>
      <c r="E146" s="40">
        <v>80</v>
      </c>
    </row>
    <row r="147" spans="1:5" s="4" customFormat="1" x14ac:dyDescent="0.25">
      <c r="A147" s="52">
        <v>15</v>
      </c>
      <c r="B147" s="47" t="s">
        <v>510</v>
      </c>
      <c r="C147" s="41" t="s">
        <v>906</v>
      </c>
      <c r="D147" s="47">
        <v>15</v>
      </c>
      <c r="E147" s="47">
        <v>50</v>
      </c>
    </row>
    <row r="148" spans="1:5" s="5" customFormat="1" x14ac:dyDescent="0.25">
      <c r="A148" s="54">
        <v>16</v>
      </c>
      <c r="B148" s="40" t="s">
        <v>510</v>
      </c>
      <c r="C148" s="46" t="s">
        <v>887</v>
      </c>
      <c r="D148" s="40">
        <v>30</v>
      </c>
      <c r="E148" s="40">
        <v>80</v>
      </c>
    </row>
    <row r="149" spans="1:5" s="4" customFormat="1" x14ac:dyDescent="0.25">
      <c r="A149" s="52">
        <v>17</v>
      </c>
      <c r="B149" s="47" t="s">
        <v>510</v>
      </c>
      <c r="C149" s="41" t="s">
        <v>907</v>
      </c>
      <c r="D149" s="47">
        <v>15</v>
      </c>
      <c r="E149" s="47">
        <v>50</v>
      </c>
    </row>
    <row r="150" spans="1:5" s="4" customFormat="1" x14ac:dyDescent="0.25">
      <c r="A150" s="52">
        <v>18</v>
      </c>
      <c r="B150" s="47" t="s">
        <v>510</v>
      </c>
      <c r="C150" s="41" t="s">
        <v>874</v>
      </c>
      <c r="D150" s="47">
        <v>15</v>
      </c>
      <c r="E150" s="47">
        <v>50</v>
      </c>
    </row>
    <row r="151" spans="1:5" s="5" customFormat="1" x14ac:dyDescent="0.25">
      <c r="A151" s="54">
        <v>19</v>
      </c>
      <c r="B151" s="40" t="s">
        <v>510</v>
      </c>
      <c r="C151" s="46" t="s">
        <v>908</v>
      </c>
      <c r="D151" s="40">
        <v>30</v>
      </c>
      <c r="E151" s="40">
        <v>80</v>
      </c>
    </row>
    <row r="152" spans="1:5" s="4" customFormat="1" x14ac:dyDescent="0.25">
      <c r="A152" s="52">
        <v>20</v>
      </c>
      <c r="B152" s="47" t="s">
        <v>510</v>
      </c>
      <c r="C152" s="41" t="s">
        <v>909</v>
      </c>
      <c r="D152" s="47">
        <v>15</v>
      </c>
      <c r="E152" s="47">
        <v>50</v>
      </c>
    </row>
    <row r="153" spans="1:5" s="4" customFormat="1" x14ac:dyDescent="0.25">
      <c r="A153" s="52">
        <v>21</v>
      </c>
      <c r="B153" s="47" t="s">
        <v>510</v>
      </c>
      <c r="C153" s="41" t="s">
        <v>910</v>
      </c>
      <c r="D153" s="47">
        <v>15</v>
      </c>
      <c r="E153" s="47">
        <v>50</v>
      </c>
    </row>
    <row r="154" spans="1:5" s="5" customFormat="1" x14ac:dyDescent="0.25">
      <c r="A154" s="54">
        <v>22</v>
      </c>
      <c r="B154" s="40" t="s">
        <v>510</v>
      </c>
      <c r="C154" s="46" t="s">
        <v>911</v>
      </c>
      <c r="D154" s="40">
        <v>30</v>
      </c>
      <c r="E154" s="40">
        <v>80</v>
      </c>
    </row>
    <row r="155" spans="1:5" s="5" customFormat="1" x14ac:dyDescent="0.25">
      <c r="A155" s="54">
        <v>23</v>
      </c>
      <c r="B155" s="40" t="s">
        <v>510</v>
      </c>
      <c r="C155" s="46" t="s">
        <v>912</v>
      </c>
      <c r="D155" s="40">
        <v>30</v>
      </c>
      <c r="E155" s="40">
        <v>80</v>
      </c>
    </row>
    <row r="156" spans="1:5" s="5" customFormat="1" x14ac:dyDescent="0.25">
      <c r="A156" s="54">
        <v>24</v>
      </c>
      <c r="B156" s="40" t="s">
        <v>510</v>
      </c>
      <c r="C156" s="46" t="s">
        <v>913</v>
      </c>
      <c r="D156" s="40">
        <v>30</v>
      </c>
      <c r="E156" s="40">
        <v>80</v>
      </c>
    </row>
    <row r="157" spans="1:5" s="5" customFormat="1" x14ac:dyDescent="0.25">
      <c r="A157" s="54">
        <v>25</v>
      </c>
      <c r="B157" s="40" t="s">
        <v>510</v>
      </c>
      <c r="C157" s="46" t="s">
        <v>914</v>
      </c>
      <c r="D157" s="40">
        <v>30</v>
      </c>
      <c r="E157" s="40">
        <v>80</v>
      </c>
    </row>
    <row r="158" spans="1:5" s="4" customFormat="1" x14ac:dyDescent="0.25">
      <c r="A158" s="52">
        <v>26</v>
      </c>
      <c r="B158" s="47" t="s">
        <v>510</v>
      </c>
      <c r="C158" s="41" t="s">
        <v>875</v>
      </c>
      <c r="D158" s="47">
        <v>15</v>
      </c>
      <c r="E158" s="47">
        <v>50</v>
      </c>
    </row>
    <row r="159" spans="1:5" s="4" customFormat="1" x14ac:dyDescent="0.25">
      <c r="A159" s="52">
        <v>27</v>
      </c>
      <c r="B159" s="47" t="s">
        <v>510</v>
      </c>
      <c r="C159" s="41" t="s">
        <v>915</v>
      </c>
      <c r="D159" s="47">
        <v>15</v>
      </c>
      <c r="E159" s="47">
        <v>50</v>
      </c>
    </row>
    <row r="160" spans="1:5" s="5" customFormat="1" x14ac:dyDescent="0.25">
      <c r="A160" s="54">
        <v>28</v>
      </c>
      <c r="B160" s="40" t="s">
        <v>510</v>
      </c>
      <c r="C160" s="46" t="s">
        <v>916</v>
      </c>
      <c r="D160" s="40">
        <v>30</v>
      </c>
      <c r="E160" s="40">
        <v>80</v>
      </c>
    </row>
    <row r="161" spans="1:5" s="5" customFormat="1" x14ac:dyDescent="0.25">
      <c r="A161" s="54">
        <v>29</v>
      </c>
      <c r="B161" s="40" t="s">
        <v>510</v>
      </c>
      <c r="C161" s="46" t="s">
        <v>917</v>
      </c>
      <c r="D161" s="40">
        <v>30</v>
      </c>
      <c r="E161" s="40">
        <v>80</v>
      </c>
    </row>
    <row r="162" spans="1:5" s="5" customFormat="1" x14ac:dyDescent="0.25">
      <c r="A162" s="54">
        <v>30</v>
      </c>
      <c r="B162" s="40" t="s">
        <v>510</v>
      </c>
      <c r="C162" s="46" t="s">
        <v>918</v>
      </c>
      <c r="D162" s="40">
        <v>30</v>
      </c>
      <c r="E162" s="40">
        <v>80</v>
      </c>
    </row>
    <row r="163" spans="1:5" s="5" customFormat="1" x14ac:dyDescent="0.25">
      <c r="A163" s="54">
        <v>31</v>
      </c>
      <c r="B163" s="40" t="s">
        <v>510</v>
      </c>
      <c r="C163" s="46" t="s">
        <v>919</v>
      </c>
      <c r="D163" s="40">
        <v>30</v>
      </c>
      <c r="E163" s="40">
        <v>80</v>
      </c>
    </row>
    <row r="164" spans="1:5" s="5" customFormat="1" x14ac:dyDescent="0.25">
      <c r="A164" s="54">
        <v>32</v>
      </c>
      <c r="B164" s="40" t="s">
        <v>510</v>
      </c>
      <c r="C164" s="46" t="s">
        <v>920</v>
      </c>
      <c r="D164" s="40">
        <v>30</v>
      </c>
      <c r="E164" s="40">
        <v>80</v>
      </c>
    </row>
    <row r="165" spans="1:5" s="4" customFormat="1" x14ac:dyDescent="0.25">
      <c r="A165" s="52">
        <v>33</v>
      </c>
      <c r="B165" s="47" t="s">
        <v>510</v>
      </c>
      <c r="C165" s="41" t="s">
        <v>921</v>
      </c>
      <c r="D165" s="47">
        <v>15</v>
      </c>
      <c r="E165" s="47">
        <v>50</v>
      </c>
    </row>
    <row r="166" spans="1:5" s="5" customFormat="1" x14ac:dyDescent="0.25">
      <c r="A166" s="54">
        <v>34</v>
      </c>
      <c r="B166" s="40" t="s">
        <v>510</v>
      </c>
      <c r="C166" s="46" t="s">
        <v>922</v>
      </c>
      <c r="D166" s="40">
        <v>30</v>
      </c>
      <c r="E166" s="40">
        <v>80</v>
      </c>
    </row>
    <row r="167" spans="1:5" s="5" customFormat="1" x14ac:dyDescent="0.25">
      <c r="A167" s="54">
        <v>35</v>
      </c>
      <c r="B167" s="40" t="s">
        <v>510</v>
      </c>
      <c r="C167" s="46" t="s">
        <v>923</v>
      </c>
      <c r="D167" s="40">
        <v>30</v>
      </c>
      <c r="E167" s="40">
        <v>80</v>
      </c>
    </row>
    <row r="168" spans="1:5" s="5" customFormat="1" x14ac:dyDescent="0.25">
      <c r="A168" s="54">
        <v>36</v>
      </c>
      <c r="B168" s="40" t="s">
        <v>510</v>
      </c>
      <c r="C168" s="46" t="s">
        <v>924</v>
      </c>
      <c r="D168" s="40">
        <v>30</v>
      </c>
      <c r="E168" s="40">
        <v>80</v>
      </c>
    </row>
    <row r="169" spans="1:5" s="4" customFormat="1" x14ac:dyDescent="0.25">
      <c r="A169" s="52">
        <v>37</v>
      </c>
      <c r="B169" s="47" t="s">
        <v>510</v>
      </c>
      <c r="C169" s="41" t="s">
        <v>878</v>
      </c>
      <c r="D169" s="47">
        <v>15</v>
      </c>
      <c r="E169" s="47">
        <v>50</v>
      </c>
    </row>
    <row r="170" spans="1:5" s="5" customFormat="1" x14ac:dyDescent="0.25">
      <c r="A170" s="54">
        <v>38</v>
      </c>
      <c r="B170" s="40" t="s">
        <v>510</v>
      </c>
      <c r="C170" s="46" t="s">
        <v>925</v>
      </c>
      <c r="D170" s="40">
        <v>30</v>
      </c>
      <c r="E170" s="40">
        <v>80</v>
      </c>
    </row>
    <row r="171" spans="1:5" s="4" customFormat="1" x14ac:dyDescent="0.25">
      <c r="A171" s="52">
        <v>39</v>
      </c>
      <c r="B171" s="47" t="s">
        <v>510</v>
      </c>
      <c r="C171" s="41" t="s">
        <v>926</v>
      </c>
      <c r="D171" s="47">
        <v>15</v>
      </c>
      <c r="E171" s="47">
        <v>50</v>
      </c>
    </row>
    <row r="172" spans="1:5" s="4" customFormat="1" x14ac:dyDescent="0.25">
      <c r="A172" s="52">
        <v>40</v>
      </c>
      <c r="B172" s="47" t="s">
        <v>510</v>
      </c>
      <c r="C172" s="41" t="s">
        <v>927</v>
      </c>
      <c r="D172" s="47">
        <v>15</v>
      </c>
      <c r="E172" s="47">
        <v>50</v>
      </c>
    </row>
    <row r="173" spans="1:5" s="4" customFormat="1" x14ac:dyDescent="0.25">
      <c r="A173" s="52">
        <v>41</v>
      </c>
      <c r="B173" s="47" t="s">
        <v>510</v>
      </c>
      <c r="C173" s="41" t="s">
        <v>928</v>
      </c>
      <c r="D173" s="47">
        <v>15</v>
      </c>
      <c r="E173" s="47">
        <v>50</v>
      </c>
    </row>
    <row r="174" spans="1:5" s="4" customFormat="1" x14ac:dyDescent="0.25">
      <c r="A174" s="52">
        <v>42</v>
      </c>
      <c r="B174" s="47" t="s">
        <v>510</v>
      </c>
      <c r="C174" s="41" t="s">
        <v>929</v>
      </c>
      <c r="D174" s="47">
        <v>15</v>
      </c>
      <c r="E174" s="47">
        <v>50</v>
      </c>
    </row>
    <row r="175" spans="1:5" s="5" customFormat="1" x14ac:dyDescent="0.25">
      <c r="A175" s="54">
        <v>43</v>
      </c>
      <c r="B175" s="40" t="s">
        <v>510</v>
      </c>
      <c r="C175" s="46" t="s">
        <v>930</v>
      </c>
      <c r="D175" s="40">
        <v>30</v>
      </c>
      <c r="E175" s="40">
        <v>80</v>
      </c>
    </row>
    <row r="176" spans="1:5" s="5" customFormat="1" x14ac:dyDescent="0.25">
      <c r="A176" s="54">
        <v>44</v>
      </c>
      <c r="B176" s="40" t="s">
        <v>510</v>
      </c>
      <c r="C176" s="46" t="s">
        <v>931</v>
      </c>
      <c r="D176" s="40">
        <v>30</v>
      </c>
      <c r="E176" s="40">
        <v>80</v>
      </c>
    </row>
    <row r="177" spans="1:5" s="5" customFormat="1" x14ac:dyDescent="0.25">
      <c r="A177" s="54">
        <v>45</v>
      </c>
      <c r="B177" s="40" t="s">
        <v>510</v>
      </c>
      <c r="C177" s="46" t="s">
        <v>932</v>
      </c>
      <c r="D177" s="40">
        <v>30</v>
      </c>
      <c r="E177" s="40">
        <v>80</v>
      </c>
    </row>
    <row r="178" spans="1:5" s="5" customFormat="1" x14ac:dyDescent="0.25">
      <c r="A178" s="54">
        <v>46</v>
      </c>
      <c r="B178" s="40" t="s">
        <v>510</v>
      </c>
      <c r="C178" s="46" t="s">
        <v>933</v>
      </c>
      <c r="D178" s="40">
        <v>30</v>
      </c>
      <c r="E178" s="40">
        <v>80</v>
      </c>
    </row>
    <row r="179" spans="1:5" s="5" customFormat="1" x14ac:dyDescent="0.25">
      <c r="A179" s="15"/>
      <c r="B179" s="9"/>
      <c r="C179" s="6"/>
      <c r="D179" s="9">
        <f>SUM(D133:D178)</f>
        <v>1065</v>
      </c>
      <c r="E179" s="9">
        <f>SUM(E133:E178)</f>
        <v>3050</v>
      </c>
    </row>
    <row r="180" spans="1:5" s="5" customFormat="1" x14ac:dyDescent="0.25">
      <c r="A180" s="15"/>
      <c r="B180" s="9"/>
      <c r="C180" s="6"/>
      <c r="D180" s="9"/>
      <c r="E180" s="9"/>
    </row>
    <row r="181" spans="1:5" s="5" customFormat="1" x14ac:dyDescent="0.25">
      <c r="A181" s="15"/>
      <c r="B181" s="53" t="s">
        <v>419</v>
      </c>
      <c r="C181" s="6"/>
      <c r="D181" s="9"/>
      <c r="E181" s="9"/>
    </row>
    <row r="182" spans="1:5" s="4" customFormat="1" x14ac:dyDescent="0.25">
      <c r="A182" s="52">
        <v>1</v>
      </c>
      <c r="B182" s="47" t="s">
        <v>419</v>
      </c>
      <c r="C182" s="41" t="s">
        <v>934</v>
      </c>
      <c r="D182" s="47">
        <v>15</v>
      </c>
      <c r="E182" s="47">
        <v>50</v>
      </c>
    </row>
    <row r="183" spans="1:5" s="4" customFormat="1" x14ac:dyDescent="0.25">
      <c r="A183" s="52">
        <v>2</v>
      </c>
      <c r="B183" s="47" t="s">
        <v>419</v>
      </c>
      <c r="C183" s="41" t="s">
        <v>944</v>
      </c>
      <c r="D183" s="47">
        <v>15</v>
      </c>
      <c r="E183" s="47">
        <v>50</v>
      </c>
    </row>
    <row r="184" spans="1:5" s="4" customFormat="1" x14ac:dyDescent="0.25">
      <c r="A184" s="52">
        <v>3</v>
      </c>
      <c r="B184" s="47" t="s">
        <v>419</v>
      </c>
      <c r="C184" s="41" t="s">
        <v>945</v>
      </c>
      <c r="D184" s="47">
        <v>15</v>
      </c>
      <c r="E184" s="47">
        <v>50</v>
      </c>
    </row>
    <row r="185" spans="1:5" s="4" customFormat="1" x14ac:dyDescent="0.25">
      <c r="A185" s="52">
        <v>4</v>
      </c>
      <c r="B185" s="47" t="s">
        <v>419</v>
      </c>
      <c r="C185" s="41" t="s">
        <v>946</v>
      </c>
      <c r="D185" s="47">
        <v>15</v>
      </c>
      <c r="E185" s="47">
        <v>50</v>
      </c>
    </row>
    <row r="186" spans="1:5" s="4" customFormat="1" x14ac:dyDescent="0.25">
      <c r="A186" s="52">
        <v>5</v>
      </c>
      <c r="B186" s="47" t="s">
        <v>419</v>
      </c>
      <c r="C186" s="41" t="s">
        <v>947</v>
      </c>
      <c r="D186" s="47">
        <v>15</v>
      </c>
      <c r="E186" s="47">
        <v>50</v>
      </c>
    </row>
    <row r="187" spans="1:5" s="4" customFormat="1" x14ac:dyDescent="0.25">
      <c r="A187" s="52">
        <v>6</v>
      </c>
      <c r="B187" s="47" t="s">
        <v>419</v>
      </c>
      <c r="C187" s="41" t="s">
        <v>948</v>
      </c>
      <c r="D187" s="47">
        <v>15</v>
      </c>
      <c r="E187" s="47">
        <v>50</v>
      </c>
    </row>
    <row r="188" spans="1:5" s="4" customFormat="1" x14ac:dyDescent="0.25">
      <c r="A188" s="52">
        <v>7</v>
      </c>
      <c r="B188" s="47" t="s">
        <v>419</v>
      </c>
      <c r="C188" s="41" t="s">
        <v>949</v>
      </c>
      <c r="D188" s="47">
        <v>15</v>
      </c>
      <c r="E188" s="47">
        <v>50</v>
      </c>
    </row>
    <row r="189" spans="1:5" s="4" customFormat="1" x14ac:dyDescent="0.25">
      <c r="A189" s="52">
        <v>8</v>
      </c>
      <c r="B189" s="47" t="s">
        <v>419</v>
      </c>
      <c r="C189" s="41" t="s">
        <v>950</v>
      </c>
      <c r="D189" s="47">
        <v>15</v>
      </c>
      <c r="E189" s="47">
        <v>50</v>
      </c>
    </row>
    <row r="190" spans="1:5" s="5" customFormat="1" x14ac:dyDescent="0.25">
      <c r="A190" s="54">
        <v>9</v>
      </c>
      <c r="B190" s="40" t="s">
        <v>419</v>
      </c>
      <c r="C190" s="46" t="s">
        <v>951</v>
      </c>
      <c r="D190" s="40">
        <v>30</v>
      </c>
      <c r="E190" s="40">
        <v>80</v>
      </c>
    </row>
    <row r="191" spans="1:5" s="5" customFormat="1" x14ac:dyDescent="0.25">
      <c r="A191" s="54">
        <v>10</v>
      </c>
      <c r="B191" s="40" t="s">
        <v>419</v>
      </c>
      <c r="C191" s="46" t="s">
        <v>952</v>
      </c>
      <c r="D191" s="40">
        <v>30</v>
      </c>
      <c r="E191" s="40">
        <v>80</v>
      </c>
    </row>
    <row r="192" spans="1:5" s="5" customFormat="1" x14ac:dyDescent="0.25">
      <c r="A192" s="54">
        <v>11</v>
      </c>
      <c r="B192" s="40" t="s">
        <v>419</v>
      </c>
      <c r="C192" s="46" t="s">
        <v>953</v>
      </c>
      <c r="D192" s="40">
        <v>30</v>
      </c>
      <c r="E192" s="40">
        <v>80</v>
      </c>
    </row>
    <row r="193" spans="1:5" s="4" customFormat="1" x14ac:dyDescent="0.25">
      <c r="A193" s="52">
        <v>12</v>
      </c>
      <c r="B193" s="47" t="s">
        <v>419</v>
      </c>
      <c r="C193" s="41" t="s">
        <v>954</v>
      </c>
      <c r="D193" s="47">
        <v>15</v>
      </c>
      <c r="E193" s="47">
        <v>50</v>
      </c>
    </row>
    <row r="194" spans="1:5" s="4" customFormat="1" x14ac:dyDescent="0.25">
      <c r="A194" s="52">
        <v>13</v>
      </c>
      <c r="B194" s="47" t="s">
        <v>419</v>
      </c>
      <c r="C194" s="41" t="s">
        <v>955</v>
      </c>
      <c r="D194" s="47">
        <v>15</v>
      </c>
      <c r="E194" s="47">
        <v>50</v>
      </c>
    </row>
    <row r="195" spans="1:5" s="5" customFormat="1" x14ac:dyDescent="0.25">
      <c r="A195" s="54">
        <v>14</v>
      </c>
      <c r="B195" s="40" t="s">
        <v>419</v>
      </c>
      <c r="C195" s="46" t="s">
        <v>956</v>
      </c>
      <c r="D195" s="40">
        <v>30</v>
      </c>
      <c r="E195" s="40">
        <v>80</v>
      </c>
    </row>
    <row r="196" spans="1:5" s="5" customFormat="1" x14ac:dyDescent="0.25">
      <c r="A196" s="54">
        <v>15</v>
      </c>
      <c r="B196" s="40" t="s">
        <v>419</v>
      </c>
      <c r="C196" s="46" t="s">
        <v>957</v>
      </c>
      <c r="D196" s="40">
        <v>30</v>
      </c>
      <c r="E196" s="40">
        <v>80</v>
      </c>
    </row>
    <row r="197" spans="1:5" s="5" customFormat="1" x14ac:dyDescent="0.25">
      <c r="A197" s="54">
        <v>16</v>
      </c>
      <c r="B197" s="40" t="s">
        <v>419</v>
      </c>
      <c r="C197" s="46" t="s">
        <v>958</v>
      </c>
      <c r="D197" s="40">
        <v>30</v>
      </c>
      <c r="E197" s="40">
        <v>80</v>
      </c>
    </row>
    <row r="198" spans="1:5" s="5" customFormat="1" x14ac:dyDescent="0.25">
      <c r="A198" s="54">
        <v>17</v>
      </c>
      <c r="B198" s="40" t="s">
        <v>419</v>
      </c>
      <c r="C198" s="46" t="s">
        <v>959</v>
      </c>
      <c r="D198" s="40">
        <v>30</v>
      </c>
      <c r="E198" s="40">
        <v>80</v>
      </c>
    </row>
    <row r="199" spans="1:5" s="5" customFormat="1" x14ac:dyDescent="0.25">
      <c r="A199" s="54">
        <v>18</v>
      </c>
      <c r="B199" s="40" t="s">
        <v>419</v>
      </c>
      <c r="C199" s="46" t="s">
        <v>937</v>
      </c>
      <c r="D199" s="40">
        <v>30</v>
      </c>
      <c r="E199" s="40">
        <v>80</v>
      </c>
    </row>
    <row r="200" spans="1:5" s="5" customFormat="1" x14ac:dyDescent="0.25">
      <c r="A200" s="54">
        <v>19</v>
      </c>
      <c r="B200" s="40" t="s">
        <v>419</v>
      </c>
      <c r="C200" s="46" t="s">
        <v>960</v>
      </c>
      <c r="D200" s="40">
        <v>30</v>
      </c>
      <c r="E200" s="40">
        <v>80</v>
      </c>
    </row>
    <row r="201" spans="1:5" s="5" customFormat="1" x14ac:dyDescent="0.25">
      <c r="A201" s="54">
        <v>20</v>
      </c>
      <c r="B201" s="40" t="s">
        <v>419</v>
      </c>
      <c r="C201" s="46" t="s">
        <v>961</v>
      </c>
      <c r="D201" s="40">
        <v>30</v>
      </c>
      <c r="E201" s="40">
        <v>80</v>
      </c>
    </row>
    <row r="202" spans="1:5" s="5" customFormat="1" x14ac:dyDescent="0.25">
      <c r="A202" s="54">
        <v>21</v>
      </c>
      <c r="B202" s="40" t="s">
        <v>419</v>
      </c>
      <c r="C202" s="46" t="s">
        <v>962</v>
      </c>
      <c r="D202" s="40">
        <v>30</v>
      </c>
      <c r="E202" s="40">
        <v>80</v>
      </c>
    </row>
    <row r="203" spans="1:5" s="5" customFormat="1" x14ac:dyDescent="0.25">
      <c r="A203" s="54">
        <v>22</v>
      </c>
      <c r="B203" s="40" t="s">
        <v>419</v>
      </c>
      <c r="C203" s="46" t="s">
        <v>963</v>
      </c>
      <c r="D203" s="40">
        <v>30</v>
      </c>
      <c r="E203" s="40">
        <v>80</v>
      </c>
    </row>
    <row r="204" spans="1:5" s="5" customFormat="1" x14ac:dyDescent="0.25">
      <c r="A204" s="54">
        <v>23</v>
      </c>
      <c r="B204" s="40" t="s">
        <v>419</v>
      </c>
      <c r="C204" s="46" t="s">
        <v>964</v>
      </c>
      <c r="D204" s="40">
        <v>30</v>
      </c>
      <c r="E204" s="40">
        <v>80</v>
      </c>
    </row>
    <row r="205" spans="1:5" s="5" customFormat="1" x14ac:dyDescent="0.25">
      <c r="A205" s="54">
        <v>24</v>
      </c>
      <c r="B205" s="40" t="s">
        <v>419</v>
      </c>
      <c r="C205" s="46" t="s">
        <v>965</v>
      </c>
      <c r="D205" s="40">
        <v>30</v>
      </c>
      <c r="E205" s="40">
        <v>80</v>
      </c>
    </row>
    <row r="206" spans="1:5" s="4" customFormat="1" x14ac:dyDescent="0.25">
      <c r="A206" s="52">
        <v>25</v>
      </c>
      <c r="B206" s="47" t="s">
        <v>419</v>
      </c>
      <c r="C206" s="41" t="s">
        <v>871</v>
      </c>
      <c r="D206" s="47">
        <v>15</v>
      </c>
      <c r="E206" s="47">
        <v>50</v>
      </c>
    </row>
    <row r="207" spans="1:5" s="4" customFormat="1" x14ac:dyDescent="0.25">
      <c r="A207" s="52">
        <v>26</v>
      </c>
      <c r="B207" s="47" t="s">
        <v>419</v>
      </c>
      <c r="C207" s="41" t="s">
        <v>966</v>
      </c>
      <c r="D207" s="47">
        <v>15</v>
      </c>
      <c r="E207" s="47">
        <v>50</v>
      </c>
    </row>
    <row r="208" spans="1:5" s="4" customFormat="1" x14ac:dyDescent="0.25">
      <c r="A208" s="52">
        <v>27</v>
      </c>
      <c r="B208" s="47" t="s">
        <v>419</v>
      </c>
      <c r="C208" s="41" t="s">
        <v>967</v>
      </c>
      <c r="D208" s="47">
        <v>15</v>
      </c>
      <c r="E208" s="47">
        <v>50</v>
      </c>
    </row>
    <row r="209" spans="1:5" s="4" customFormat="1" x14ac:dyDescent="0.25">
      <c r="A209" s="52">
        <v>28</v>
      </c>
      <c r="B209" s="47" t="s">
        <v>419</v>
      </c>
      <c r="C209" s="41" t="s">
        <v>968</v>
      </c>
      <c r="D209" s="47">
        <v>15</v>
      </c>
      <c r="E209" s="47">
        <v>50</v>
      </c>
    </row>
    <row r="210" spans="1:5" s="5" customFormat="1" x14ac:dyDescent="0.25">
      <c r="A210" s="54">
        <v>29</v>
      </c>
      <c r="B210" s="40" t="s">
        <v>419</v>
      </c>
      <c r="C210" s="46" t="s">
        <v>969</v>
      </c>
      <c r="D210" s="40">
        <v>30</v>
      </c>
      <c r="E210" s="40">
        <v>80</v>
      </c>
    </row>
    <row r="211" spans="1:5" s="5" customFormat="1" x14ac:dyDescent="0.25">
      <c r="A211" s="54">
        <v>30</v>
      </c>
      <c r="B211" s="40" t="s">
        <v>419</v>
      </c>
      <c r="C211" s="46" t="s">
        <v>970</v>
      </c>
      <c r="D211" s="40">
        <v>30</v>
      </c>
      <c r="E211" s="40">
        <v>80</v>
      </c>
    </row>
    <row r="212" spans="1:5" s="4" customFormat="1" x14ac:dyDescent="0.25">
      <c r="A212" s="52">
        <v>31</v>
      </c>
      <c r="B212" s="47" t="s">
        <v>419</v>
      </c>
      <c r="C212" s="41" t="s">
        <v>971</v>
      </c>
      <c r="D212" s="47">
        <v>15</v>
      </c>
      <c r="E212" s="47">
        <v>50</v>
      </c>
    </row>
    <row r="213" spans="1:5" s="5" customFormat="1" x14ac:dyDescent="0.25">
      <c r="A213" s="54">
        <v>32</v>
      </c>
      <c r="B213" s="40" t="s">
        <v>419</v>
      </c>
      <c r="C213" s="46" t="s">
        <v>972</v>
      </c>
      <c r="D213" s="40">
        <v>30</v>
      </c>
      <c r="E213" s="40">
        <v>80</v>
      </c>
    </row>
    <row r="214" spans="1:5" s="4" customFormat="1" x14ac:dyDescent="0.25">
      <c r="A214" s="52">
        <v>33</v>
      </c>
      <c r="B214" s="47" t="s">
        <v>419</v>
      </c>
      <c r="C214" s="41" t="s">
        <v>885</v>
      </c>
      <c r="D214" s="47">
        <v>15</v>
      </c>
      <c r="E214" s="47">
        <v>50</v>
      </c>
    </row>
    <row r="215" spans="1:5" s="4" customFormat="1" x14ac:dyDescent="0.25">
      <c r="A215" s="52">
        <v>34</v>
      </c>
      <c r="B215" s="47" t="s">
        <v>419</v>
      </c>
      <c r="C215" s="41" t="s">
        <v>973</v>
      </c>
      <c r="D215" s="47">
        <v>15</v>
      </c>
      <c r="E215" s="47">
        <v>50</v>
      </c>
    </row>
    <row r="216" spans="1:5" s="4" customFormat="1" x14ac:dyDescent="0.25">
      <c r="A216" s="52">
        <v>35</v>
      </c>
      <c r="B216" s="47" t="s">
        <v>419</v>
      </c>
      <c r="C216" s="41" t="s">
        <v>974</v>
      </c>
      <c r="D216" s="47">
        <v>15</v>
      </c>
      <c r="E216" s="47">
        <v>50</v>
      </c>
    </row>
    <row r="217" spans="1:5" s="4" customFormat="1" x14ac:dyDescent="0.25">
      <c r="A217" s="52">
        <v>36</v>
      </c>
      <c r="B217" s="47" t="s">
        <v>419</v>
      </c>
      <c r="C217" s="41" t="s">
        <v>975</v>
      </c>
      <c r="D217" s="47">
        <v>15</v>
      </c>
      <c r="E217" s="47">
        <v>50</v>
      </c>
    </row>
    <row r="218" spans="1:5" s="4" customFormat="1" x14ac:dyDescent="0.25">
      <c r="A218" s="52">
        <v>37</v>
      </c>
      <c r="B218" s="47" t="s">
        <v>419</v>
      </c>
      <c r="C218" s="41" t="s">
        <v>935</v>
      </c>
      <c r="D218" s="47">
        <v>15</v>
      </c>
      <c r="E218" s="47">
        <v>50</v>
      </c>
    </row>
    <row r="219" spans="1:5" s="5" customFormat="1" x14ac:dyDescent="0.25">
      <c r="A219" s="54">
        <v>38</v>
      </c>
      <c r="B219" s="40" t="s">
        <v>419</v>
      </c>
      <c r="C219" s="46" t="s">
        <v>976</v>
      </c>
      <c r="D219" s="40">
        <v>30</v>
      </c>
      <c r="E219" s="40">
        <v>80</v>
      </c>
    </row>
    <row r="220" spans="1:5" s="4" customFormat="1" x14ac:dyDescent="0.25">
      <c r="A220" s="52">
        <v>39</v>
      </c>
      <c r="B220" s="47" t="s">
        <v>419</v>
      </c>
      <c r="C220" s="41" t="s">
        <v>977</v>
      </c>
      <c r="D220" s="47">
        <v>15</v>
      </c>
      <c r="E220" s="47">
        <v>50</v>
      </c>
    </row>
    <row r="221" spans="1:5" s="4" customFormat="1" x14ac:dyDescent="0.25">
      <c r="A221" s="52">
        <v>40</v>
      </c>
      <c r="B221" s="47" t="s">
        <v>419</v>
      </c>
      <c r="C221" s="41" t="s">
        <v>978</v>
      </c>
      <c r="D221" s="47">
        <v>15</v>
      </c>
      <c r="E221" s="47">
        <v>50</v>
      </c>
    </row>
    <row r="222" spans="1:5" s="5" customFormat="1" x14ac:dyDescent="0.25">
      <c r="A222" s="54">
        <v>41</v>
      </c>
      <c r="B222" s="40" t="s">
        <v>419</v>
      </c>
      <c r="C222" s="46" t="s">
        <v>979</v>
      </c>
      <c r="D222" s="40">
        <v>30</v>
      </c>
      <c r="E222" s="40">
        <v>80</v>
      </c>
    </row>
    <row r="223" spans="1:5" s="5" customFormat="1" x14ac:dyDescent="0.25">
      <c r="A223" s="54">
        <v>42</v>
      </c>
      <c r="B223" s="40" t="s">
        <v>419</v>
      </c>
      <c r="C223" s="46" t="s">
        <v>892</v>
      </c>
      <c r="D223" s="40">
        <v>30</v>
      </c>
      <c r="E223" s="40">
        <v>80</v>
      </c>
    </row>
    <row r="224" spans="1:5" s="5" customFormat="1" x14ac:dyDescent="0.25">
      <c r="A224" s="54">
        <v>43</v>
      </c>
      <c r="B224" s="40" t="s">
        <v>419</v>
      </c>
      <c r="C224" s="46" t="s">
        <v>980</v>
      </c>
      <c r="D224" s="40">
        <v>30</v>
      </c>
      <c r="E224" s="40">
        <v>80</v>
      </c>
    </row>
    <row r="225" spans="1:5" s="5" customFormat="1" x14ac:dyDescent="0.25">
      <c r="A225" s="54">
        <v>44</v>
      </c>
      <c r="B225" s="40" t="s">
        <v>419</v>
      </c>
      <c r="C225" s="46" t="s">
        <v>981</v>
      </c>
      <c r="D225" s="40">
        <v>30</v>
      </c>
      <c r="E225" s="40">
        <v>80</v>
      </c>
    </row>
    <row r="226" spans="1:5" s="5" customFormat="1" x14ac:dyDescent="0.25">
      <c r="A226" s="54">
        <v>45</v>
      </c>
      <c r="B226" s="40" t="s">
        <v>419</v>
      </c>
      <c r="C226" s="46" t="s">
        <v>982</v>
      </c>
      <c r="D226" s="40">
        <v>30</v>
      </c>
      <c r="E226" s="40">
        <v>80</v>
      </c>
    </row>
    <row r="227" spans="1:5" s="5" customFormat="1" x14ac:dyDescent="0.25">
      <c r="A227" s="54">
        <v>46</v>
      </c>
      <c r="B227" s="40" t="s">
        <v>419</v>
      </c>
      <c r="C227" s="46" t="s">
        <v>983</v>
      </c>
      <c r="D227" s="40">
        <v>30</v>
      </c>
      <c r="E227" s="40">
        <v>80</v>
      </c>
    </row>
    <row r="228" spans="1:5" s="5" customFormat="1" x14ac:dyDescent="0.25">
      <c r="A228" s="54">
        <v>47</v>
      </c>
      <c r="B228" s="40" t="s">
        <v>419</v>
      </c>
      <c r="C228" s="46" t="s">
        <v>984</v>
      </c>
      <c r="D228" s="40">
        <v>30</v>
      </c>
      <c r="E228" s="40">
        <v>80</v>
      </c>
    </row>
    <row r="229" spans="1:5" s="5" customFormat="1" x14ac:dyDescent="0.25">
      <c r="A229" s="54">
        <v>48</v>
      </c>
      <c r="B229" s="40" t="s">
        <v>419</v>
      </c>
      <c r="C229" s="46" t="s">
        <v>985</v>
      </c>
      <c r="D229" s="40">
        <v>30</v>
      </c>
      <c r="E229" s="40">
        <v>80</v>
      </c>
    </row>
    <row r="230" spans="1:5" s="5" customFormat="1" x14ac:dyDescent="0.25">
      <c r="A230" s="54">
        <v>49</v>
      </c>
      <c r="B230" s="40" t="s">
        <v>419</v>
      </c>
      <c r="C230" s="46" t="s">
        <v>986</v>
      </c>
      <c r="D230" s="40">
        <v>30</v>
      </c>
      <c r="E230" s="40">
        <v>80</v>
      </c>
    </row>
    <row r="231" spans="1:5" s="4" customFormat="1" x14ac:dyDescent="0.25">
      <c r="A231" s="52">
        <v>50</v>
      </c>
      <c r="B231" s="47" t="s">
        <v>419</v>
      </c>
      <c r="C231" s="41" t="s">
        <v>987</v>
      </c>
      <c r="D231" s="47">
        <v>15</v>
      </c>
      <c r="E231" s="47">
        <v>50</v>
      </c>
    </row>
    <row r="232" spans="1:5" s="4" customFormat="1" x14ac:dyDescent="0.25">
      <c r="A232" s="52">
        <v>51</v>
      </c>
      <c r="B232" s="47" t="s">
        <v>419</v>
      </c>
      <c r="C232" s="41" t="s">
        <v>988</v>
      </c>
      <c r="D232" s="47">
        <v>15</v>
      </c>
      <c r="E232" s="47">
        <v>50</v>
      </c>
    </row>
    <row r="233" spans="1:5" s="5" customFormat="1" x14ac:dyDescent="0.25">
      <c r="A233" s="54">
        <v>52</v>
      </c>
      <c r="B233" s="40" t="s">
        <v>419</v>
      </c>
      <c r="C233" s="46" t="s">
        <v>989</v>
      </c>
      <c r="D233" s="40">
        <v>30</v>
      </c>
      <c r="E233" s="40">
        <v>80</v>
      </c>
    </row>
    <row r="234" spans="1:5" s="5" customFormat="1" x14ac:dyDescent="0.25">
      <c r="A234" s="54">
        <v>53</v>
      </c>
      <c r="B234" s="40" t="s">
        <v>419</v>
      </c>
      <c r="C234" s="46" t="s">
        <v>990</v>
      </c>
      <c r="D234" s="40">
        <v>30</v>
      </c>
      <c r="E234" s="40">
        <v>80</v>
      </c>
    </row>
    <row r="235" spans="1:5" s="5" customFormat="1" x14ac:dyDescent="0.25">
      <c r="A235" s="15"/>
      <c r="B235" s="9"/>
      <c r="C235" s="6"/>
      <c r="D235" s="9">
        <f>SUM(D182:D234)</f>
        <v>1230</v>
      </c>
      <c r="E235" s="9">
        <f>SUM(E182:E234)</f>
        <v>3520</v>
      </c>
    </row>
    <row r="236" spans="1:5" s="5" customFormat="1" x14ac:dyDescent="0.25">
      <c r="A236" s="15"/>
      <c r="B236" s="9"/>
      <c r="C236" s="6"/>
      <c r="D236" s="9"/>
      <c r="E236" s="9"/>
    </row>
    <row r="237" spans="1:5" s="5" customFormat="1" x14ac:dyDescent="0.25">
      <c r="A237" s="15"/>
      <c r="B237" s="9"/>
      <c r="C237" s="6"/>
      <c r="D237" s="9"/>
      <c r="E237" s="9"/>
    </row>
    <row r="238" spans="1:5" s="5" customFormat="1" x14ac:dyDescent="0.25">
      <c r="A238" s="15"/>
      <c r="B238" s="53" t="s">
        <v>1916</v>
      </c>
      <c r="C238" s="6"/>
      <c r="D238" s="9"/>
      <c r="E238" s="9"/>
    </row>
    <row r="239" spans="1:5" s="5" customFormat="1" x14ac:dyDescent="0.25">
      <c r="A239" s="54">
        <v>1</v>
      </c>
      <c r="B239" s="40" t="s">
        <v>823</v>
      </c>
      <c r="C239" s="46" t="s">
        <v>866</v>
      </c>
      <c r="D239" s="40">
        <v>30</v>
      </c>
      <c r="E239" s="40">
        <v>80</v>
      </c>
    </row>
    <row r="240" spans="1:5" s="4" customFormat="1" x14ac:dyDescent="0.25">
      <c r="A240" s="52">
        <v>2</v>
      </c>
      <c r="B240" s="47" t="s">
        <v>826</v>
      </c>
      <c r="C240" s="41" t="s">
        <v>936</v>
      </c>
      <c r="D240" s="47">
        <v>15</v>
      </c>
      <c r="E240" s="47">
        <v>50</v>
      </c>
    </row>
    <row r="241" spans="1:5" s="5" customFormat="1" x14ac:dyDescent="0.25">
      <c r="A241" s="54">
        <v>3</v>
      </c>
      <c r="B241" s="40" t="s">
        <v>827</v>
      </c>
      <c r="C241" s="46" t="s">
        <v>867</v>
      </c>
      <c r="D241" s="40">
        <v>30</v>
      </c>
      <c r="E241" s="40">
        <v>80</v>
      </c>
    </row>
    <row r="242" spans="1:5" s="4" customFormat="1" x14ac:dyDescent="0.25">
      <c r="A242" s="52">
        <v>4</v>
      </c>
      <c r="B242" s="47" t="s">
        <v>828</v>
      </c>
      <c r="C242" s="41" t="s">
        <v>869</v>
      </c>
      <c r="D242" s="47">
        <v>15</v>
      </c>
      <c r="E242" s="47">
        <v>50</v>
      </c>
    </row>
    <row r="243" spans="1:5" s="5" customFormat="1" x14ac:dyDescent="0.25">
      <c r="A243" s="54">
        <v>5</v>
      </c>
      <c r="B243" s="40" t="s">
        <v>829</v>
      </c>
      <c r="C243" s="46" t="s">
        <v>937</v>
      </c>
      <c r="D243" s="40">
        <v>30</v>
      </c>
      <c r="E243" s="40">
        <v>80</v>
      </c>
    </row>
    <row r="244" spans="1:5" s="4" customFormat="1" x14ac:dyDescent="0.25">
      <c r="A244" s="52">
        <v>6</v>
      </c>
      <c r="B244" s="47" t="s">
        <v>830</v>
      </c>
      <c r="C244" s="41" t="s">
        <v>868</v>
      </c>
      <c r="D244" s="47">
        <v>15</v>
      </c>
      <c r="E244" s="47">
        <v>50</v>
      </c>
    </row>
    <row r="245" spans="1:5" s="4" customFormat="1" x14ac:dyDescent="0.25">
      <c r="A245" s="52">
        <v>7</v>
      </c>
      <c r="B245" s="47" t="s">
        <v>831</v>
      </c>
      <c r="C245" s="41" t="s">
        <v>938</v>
      </c>
      <c r="D245" s="47">
        <v>15</v>
      </c>
      <c r="E245" s="47">
        <v>50</v>
      </c>
    </row>
    <row r="246" spans="1:5" s="4" customFormat="1" x14ac:dyDescent="0.25">
      <c r="A246" s="52">
        <v>8</v>
      </c>
      <c r="B246" s="47" t="s">
        <v>832</v>
      </c>
      <c r="C246" s="41" t="s">
        <v>870</v>
      </c>
      <c r="D246" s="47">
        <v>15</v>
      </c>
      <c r="E246" s="47">
        <v>50</v>
      </c>
    </row>
    <row r="247" spans="1:5" s="4" customFormat="1" x14ac:dyDescent="0.25">
      <c r="A247" s="52">
        <v>9</v>
      </c>
      <c r="B247" s="47" t="s">
        <v>833</v>
      </c>
      <c r="C247" s="41" t="s">
        <v>871</v>
      </c>
      <c r="D247" s="47">
        <v>15</v>
      </c>
      <c r="E247" s="47">
        <v>50</v>
      </c>
    </row>
    <row r="248" spans="1:5" s="4" customFormat="1" x14ac:dyDescent="0.25">
      <c r="A248" s="52">
        <v>10</v>
      </c>
      <c r="B248" s="47" t="s">
        <v>834</v>
      </c>
      <c r="C248" s="41" t="s">
        <v>939</v>
      </c>
      <c r="D248" s="47">
        <v>15</v>
      </c>
      <c r="E248" s="47">
        <v>50</v>
      </c>
    </row>
    <row r="249" spans="1:5" s="4" customFormat="1" x14ac:dyDescent="0.25">
      <c r="A249" s="52">
        <v>11</v>
      </c>
      <c r="B249" s="47" t="s">
        <v>835</v>
      </c>
      <c r="C249" s="41" t="s">
        <v>874</v>
      </c>
      <c r="D249" s="47">
        <v>15</v>
      </c>
      <c r="E249" s="47">
        <v>50</v>
      </c>
    </row>
    <row r="250" spans="1:5" s="5" customFormat="1" x14ac:dyDescent="0.25">
      <c r="A250" s="54">
        <v>12</v>
      </c>
      <c r="B250" s="40" t="s">
        <v>836</v>
      </c>
      <c r="C250" s="46" t="s">
        <v>940</v>
      </c>
      <c r="D250" s="40">
        <v>30</v>
      </c>
      <c r="E250" s="40">
        <v>80</v>
      </c>
    </row>
    <row r="251" spans="1:5" s="4" customFormat="1" x14ac:dyDescent="0.25">
      <c r="A251" s="52">
        <v>13</v>
      </c>
      <c r="B251" s="47" t="s">
        <v>837</v>
      </c>
      <c r="C251" s="41" t="s">
        <v>896</v>
      </c>
      <c r="D251" s="47">
        <v>15</v>
      </c>
      <c r="E251" s="47">
        <v>50</v>
      </c>
    </row>
    <row r="252" spans="1:5" s="4" customFormat="1" x14ac:dyDescent="0.25">
      <c r="A252" s="52">
        <v>14</v>
      </c>
      <c r="B252" s="47" t="s">
        <v>839</v>
      </c>
      <c r="C252" s="41" t="s">
        <v>878</v>
      </c>
      <c r="D252" s="47">
        <v>15</v>
      </c>
      <c r="E252" s="47">
        <v>50</v>
      </c>
    </row>
    <row r="253" spans="1:5" s="4" customFormat="1" x14ac:dyDescent="0.25">
      <c r="A253" s="52">
        <v>15</v>
      </c>
      <c r="B253" s="47" t="s">
        <v>941</v>
      </c>
      <c r="C253" s="41" t="s">
        <v>895</v>
      </c>
      <c r="D253" s="47">
        <v>15</v>
      </c>
      <c r="E253" s="47">
        <v>50</v>
      </c>
    </row>
    <row r="254" spans="1:5" s="4" customFormat="1" x14ac:dyDescent="0.25">
      <c r="A254" s="52">
        <v>16</v>
      </c>
      <c r="B254" s="47" t="s">
        <v>942</v>
      </c>
      <c r="C254" s="41" t="s">
        <v>881</v>
      </c>
      <c r="D254" s="47">
        <v>15</v>
      </c>
      <c r="E254" s="47">
        <v>50</v>
      </c>
    </row>
    <row r="255" spans="1:5" s="5" customFormat="1" x14ac:dyDescent="0.25">
      <c r="A255" s="54">
        <v>17</v>
      </c>
      <c r="B255" s="40" t="s">
        <v>943</v>
      </c>
      <c r="C255" s="46" t="s">
        <v>894</v>
      </c>
      <c r="D255" s="40">
        <v>30</v>
      </c>
      <c r="E255" s="40">
        <v>80</v>
      </c>
    </row>
    <row r="256" spans="1:5" s="5" customFormat="1" x14ac:dyDescent="0.25">
      <c r="A256" s="15"/>
      <c r="B256" s="9"/>
      <c r="C256" s="6"/>
      <c r="D256" s="9"/>
      <c r="E256" s="9"/>
    </row>
    <row r="257" spans="1:5" s="5" customFormat="1" x14ac:dyDescent="0.25">
      <c r="A257" s="15"/>
      <c r="B257" s="9"/>
      <c r="C257" s="6"/>
      <c r="D257" s="9">
        <f>SUM(D239:D255)</f>
        <v>330</v>
      </c>
      <c r="E257" s="9">
        <f>SUM(E239:E255)</f>
        <v>1000</v>
      </c>
    </row>
    <row r="258" spans="1:5" x14ac:dyDescent="0.25">
      <c r="D258" s="16"/>
      <c r="E258" s="17"/>
    </row>
    <row r="259" spans="1:5" x14ac:dyDescent="0.25">
      <c r="A259" s="15">
        <f>A255+A234+A178+A129+A103</f>
        <v>235</v>
      </c>
    </row>
    <row r="260" spans="1:5" x14ac:dyDescent="0.25">
      <c r="E260" s="17"/>
    </row>
  </sheetData>
  <pageMargins left="0.70866141732283472" right="0.70866141732283472" top="0.74803149606299213" bottom="0.74803149606299213" header="0.31496062992125984" footer="0.31496062992125984"/>
  <pageSetup paperSize="14" orientation="portrait" r:id="rId1"/>
  <rowBreaks count="4" manualBreakCount="4">
    <brk id="104" max="16383" man="1"/>
    <brk id="130" max="16383" man="1"/>
    <brk id="179" max="16383" man="1"/>
    <brk id="2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68"/>
  <sheetViews>
    <sheetView topLeftCell="A145" workbookViewId="0">
      <selection activeCell="E147" sqref="E147:E151"/>
    </sheetView>
  </sheetViews>
  <sheetFormatPr defaultColWidth="8.85546875" defaultRowHeight="15" x14ac:dyDescent="0.25"/>
  <cols>
    <col min="1" max="1" width="8.85546875" style="2"/>
    <col min="2" max="2" width="10.7109375" customWidth="1"/>
    <col min="3" max="3" width="34.42578125" customWidth="1"/>
    <col min="4" max="4" width="17" style="2" customWidth="1"/>
    <col min="5" max="5" width="16" style="2" customWidth="1"/>
  </cols>
  <sheetData>
    <row r="1" spans="1:5" ht="15.75" x14ac:dyDescent="0.25">
      <c r="A1" s="13"/>
      <c r="C1" s="55" t="s">
        <v>1917</v>
      </c>
      <c r="D1"/>
      <c r="E1"/>
    </row>
    <row r="2" spans="1:5" x14ac:dyDescent="0.25">
      <c r="A2" s="13"/>
      <c r="C2" s="57" t="s">
        <v>1920</v>
      </c>
      <c r="D2"/>
      <c r="E2"/>
    </row>
    <row r="3" spans="1:5" ht="15.75" x14ac:dyDescent="0.25">
      <c r="A3" s="13"/>
      <c r="C3" s="55"/>
      <c r="D3"/>
      <c r="E3"/>
    </row>
    <row r="4" spans="1:5" ht="15.75" x14ac:dyDescent="0.25">
      <c r="B4" s="37" t="s">
        <v>1897</v>
      </c>
    </row>
    <row r="5" spans="1:5" ht="15.75" x14ac:dyDescent="0.25">
      <c r="B5" s="37"/>
    </row>
    <row r="6" spans="1:5" x14ac:dyDescent="0.25">
      <c r="B6" s="35" t="s">
        <v>1923</v>
      </c>
    </row>
    <row r="7" spans="1:5" ht="30" x14ac:dyDescent="0.25">
      <c r="A7" s="28"/>
      <c r="B7" s="61" t="s">
        <v>1614</v>
      </c>
      <c r="C7" s="61" t="s">
        <v>416</v>
      </c>
      <c r="D7" s="60" t="s">
        <v>1918</v>
      </c>
      <c r="E7" s="60" t="s">
        <v>1919</v>
      </c>
    </row>
    <row r="8" spans="1:5" s="4" customFormat="1" x14ac:dyDescent="0.25">
      <c r="A8" s="47">
        <v>1</v>
      </c>
      <c r="B8" s="42" t="s">
        <v>1078</v>
      </c>
      <c r="C8" s="42" t="s">
        <v>1079</v>
      </c>
      <c r="D8" s="47">
        <v>15</v>
      </c>
      <c r="E8" s="47">
        <v>50</v>
      </c>
    </row>
    <row r="9" spans="1:5" s="4" customFormat="1" x14ac:dyDescent="0.25">
      <c r="A9" s="47">
        <v>2</v>
      </c>
      <c r="B9" s="42" t="s">
        <v>1078</v>
      </c>
      <c r="C9" s="42" t="s">
        <v>1080</v>
      </c>
      <c r="D9" s="47">
        <v>15</v>
      </c>
      <c r="E9" s="47">
        <v>50</v>
      </c>
    </row>
    <row r="10" spans="1:5" s="4" customFormat="1" x14ac:dyDescent="0.25">
      <c r="A10" s="47">
        <v>3</v>
      </c>
      <c r="B10" s="42" t="s">
        <v>1078</v>
      </c>
      <c r="C10" s="42" t="s">
        <v>1081</v>
      </c>
      <c r="D10" s="47">
        <v>15</v>
      </c>
      <c r="E10" s="47">
        <v>50</v>
      </c>
    </row>
    <row r="11" spans="1:5" s="4" customFormat="1" x14ac:dyDescent="0.25">
      <c r="A11" s="47">
        <v>4</v>
      </c>
      <c r="B11" s="42" t="s">
        <v>1078</v>
      </c>
      <c r="C11" s="42" t="s">
        <v>1082</v>
      </c>
      <c r="D11" s="47">
        <v>15</v>
      </c>
      <c r="E11" s="47">
        <v>50</v>
      </c>
    </row>
    <row r="12" spans="1:5" s="4" customFormat="1" x14ac:dyDescent="0.25">
      <c r="A12" s="47">
        <v>5</v>
      </c>
      <c r="B12" s="42" t="s">
        <v>1078</v>
      </c>
      <c r="C12" s="42" t="s">
        <v>1083</v>
      </c>
      <c r="D12" s="47">
        <v>15</v>
      </c>
      <c r="E12" s="47">
        <v>50</v>
      </c>
    </row>
    <row r="13" spans="1:5" s="4" customFormat="1" x14ac:dyDescent="0.25">
      <c r="A13" s="47">
        <v>6</v>
      </c>
      <c r="B13" s="42" t="s">
        <v>1078</v>
      </c>
      <c r="C13" s="42" t="s">
        <v>1084</v>
      </c>
      <c r="D13" s="47">
        <v>15</v>
      </c>
      <c r="E13" s="47">
        <v>50</v>
      </c>
    </row>
    <row r="14" spans="1:5" s="4" customFormat="1" x14ac:dyDescent="0.25">
      <c r="A14" s="47">
        <v>7</v>
      </c>
      <c r="B14" s="42" t="s">
        <v>1078</v>
      </c>
      <c r="C14" s="42" t="s">
        <v>1085</v>
      </c>
      <c r="D14" s="47">
        <v>15</v>
      </c>
      <c r="E14" s="47">
        <v>50</v>
      </c>
    </row>
    <row r="15" spans="1:5" s="4" customFormat="1" x14ac:dyDescent="0.25">
      <c r="A15" s="47">
        <v>8</v>
      </c>
      <c r="B15" s="42" t="s">
        <v>1078</v>
      </c>
      <c r="C15" s="42" t="s">
        <v>1100</v>
      </c>
      <c r="D15" s="47">
        <v>15</v>
      </c>
      <c r="E15" s="47">
        <v>50</v>
      </c>
    </row>
    <row r="16" spans="1:5" s="4" customFormat="1" x14ac:dyDescent="0.25">
      <c r="A16" s="47">
        <v>9</v>
      </c>
      <c r="B16" s="42" t="s">
        <v>433</v>
      </c>
      <c r="C16" s="42" t="s">
        <v>1086</v>
      </c>
      <c r="D16" s="47">
        <v>15</v>
      </c>
      <c r="E16" s="47">
        <v>50</v>
      </c>
    </row>
    <row r="17" spans="1:5" s="4" customFormat="1" x14ac:dyDescent="0.25">
      <c r="A17" s="47">
        <v>10</v>
      </c>
      <c r="B17" s="42" t="s">
        <v>434</v>
      </c>
      <c r="C17" s="42" t="s">
        <v>1086</v>
      </c>
      <c r="D17" s="47">
        <v>15</v>
      </c>
      <c r="E17" s="47">
        <v>50</v>
      </c>
    </row>
    <row r="18" spans="1:5" s="4" customFormat="1" x14ac:dyDescent="0.25">
      <c r="A18" s="47">
        <v>11</v>
      </c>
      <c r="B18" s="42" t="s">
        <v>435</v>
      </c>
      <c r="C18" s="42" t="s">
        <v>1086</v>
      </c>
      <c r="D18" s="47">
        <v>15</v>
      </c>
      <c r="E18" s="47">
        <v>50</v>
      </c>
    </row>
    <row r="19" spans="1:5" s="4" customFormat="1" x14ac:dyDescent="0.25">
      <c r="A19" s="47">
        <v>12</v>
      </c>
      <c r="B19" s="42" t="s">
        <v>436</v>
      </c>
      <c r="C19" s="42" t="s">
        <v>1086</v>
      </c>
      <c r="D19" s="47">
        <v>15</v>
      </c>
      <c r="E19" s="47">
        <v>50</v>
      </c>
    </row>
    <row r="20" spans="1:5" s="4" customFormat="1" x14ac:dyDescent="0.25">
      <c r="A20" s="47">
        <v>13</v>
      </c>
      <c r="B20" s="42" t="s">
        <v>437</v>
      </c>
      <c r="C20" s="42" t="s">
        <v>1086</v>
      </c>
      <c r="D20" s="47">
        <v>15</v>
      </c>
      <c r="E20" s="47">
        <v>50</v>
      </c>
    </row>
    <row r="21" spans="1:5" s="4" customFormat="1" x14ac:dyDescent="0.25">
      <c r="A21" s="47">
        <v>14</v>
      </c>
      <c r="B21" s="42" t="s">
        <v>438</v>
      </c>
      <c r="C21" s="42" t="s">
        <v>1079</v>
      </c>
      <c r="D21" s="47">
        <v>15</v>
      </c>
      <c r="E21" s="47">
        <v>50</v>
      </c>
    </row>
    <row r="22" spans="1:5" s="4" customFormat="1" x14ac:dyDescent="0.25">
      <c r="A22" s="47">
        <v>15</v>
      </c>
      <c r="B22" s="42" t="s">
        <v>439</v>
      </c>
      <c r="C22" s="42" t="s">
        <v>1079</v>
      </c>
      <c r="D22" s="47">
        <v>15</v>
      </c>
      <c r="E22" s="47">
        <v>50</v>
      </c>
    </row>
    <row r="23" spans="1:5" s="4" customFormat="1" x14ac:dyDescent="0.25">
      <c r="A23" s="47">
        <v>16</v>
      </c>
      <c r="B23" s="42" t="s">
        <v>440</v>
      </c>
      <c r="C23" s="42" t="s">
        <v>1079</v>
      </c>
      <c r="D23" s="47">
        <v>15</v>
      </c>
      <c r="E23" s="47">
        <v>50</v>
      </c>
    </row>
    <row r="24" spans="1:5" s="4" customFormat="1" x14ac:dyDescent="0.25">
      <c r="A24" s="47">
        <v>17</v>
      </c>
      <c r="B24" s="42" t="s">
        <v>441</v>
      </c>
      <c r="C24" s="42" t="s">
        <v>1079</v>
      </c>
      <c r="D24" s="47">
        <v>15</v>
      </c>
      <c r="E24" s="47">
        <v>50</v>
      </c>
    </row>
    <row r="25" spans="1:5" s="4" customFormat="1" x14ac:dyDescent="0.25">
      <c r="A25" s="47">
        <v>18</v>
      </c>
      <c r="B25" s="42" t="s">
        <v>442</v>
      </c>
      <c r="C25" s="42" t="s">
        <v>1080</v>
      </c>
      <c r="D25" s="47">
        <v>15</v>
      </c>
      <c r="E25" s="47">
        <v>50</v>
      </c>
    </row>
    <row r="26" spans="1:5" s="4" customFormat="1" x14ac:dyDescent="0.25">
      <c r="A26" s="47">
        <v>19</v>
      </c>
      <c r="B26" s="42" t="s">
        <v>443</v>
      </c>
      <c r="C26" s="42" t="s">
        <v>1087</v>
      </c>
      <c r="D26" s="47">
        <v>15</v>
      </c>
      <c r="E26" s="47">
        <v>50</v>
      </c>
    </row>
    <row r="27" spans="1:5" s="4" customFormat="1" x14ac:dyDescent="0.25">
      <c r="A27" s="47">
        <v>20</v>
      </c>
      <c r="B27" s="42" t="s">
        <v>444</v>
      </c>
      <c r="C27" s="42" t="s">
        <v>1088</v>
      </c>
      <c r="D27" s="47">
        <v>15</v>
      </c>
      <c r="E27" s="47">
        <v>50</v>
      </c>
    </row>
    <row r="28" spans="1:5" s="4" customFormat="1" x14ac:dyDescent="0.25">
      <c r="A28" s="47">
        <v>21</v>
      </c>
      <c r="B28" s="42" t="s">
        <v>445</v>
      </c>
      <c r="C28" s="42" t="s">
        <v>1089</v>
      </c>
      <c r="D28" s="47">
        <v>15</v>
      </c>
      <c r="E28" s="47">
        <v>50</v>
      </c>
    </row>
    <row r="29" spans="1:5" s="4" customFormat="1" x14ac:dyDescent="0.25">
      <c r="A29" s="47">
        <v>22</v>
      </c>
      <c r="B29" s="42" t="s">
        <v>446</v>
      </c>
      <c r="C29" s="42" t="s">
        <v>1090</v>
      </c>
      <c r="D29" s="47">
        <v>15</v>
      </c>
      <c r="E29" s="47">
        <v>50</v>
      </c>
    </row>
    <row r="30" spans="1:5" s="4" customFormat="1" x14ac:dyDescent="0.25">
      <c r="A30" s="47">
        <v>23</v>
      </c>
      <c r="B30" s="42" t="s">
        <v>447</v>
      </c>
      <c r="C30" s="42" t="s">
        <v>1091</v>
      </c>
      <c r="D30" s="47">
        <v>15</v>
      </c>
      <c r="E30" s="47">
        <v>50</v>
      </c>
    </row>
    <row r="31" spans="1:5" s="4" customFormat="1" x14ac:dyDescent="0.25">
      <c r="A31" s="47">
        <v>24</v>
      </c>
      <c r="B31" s="42" t="s">
        <v>448</v>
      </c>
      <c r="C31" s="42" t="s">
        <v>1092</v>
      </c>
      <c r="D31" s="47">
        <v>15</v>
      </c>
      <c r="E31" s="47">
        <v>50</v>
      </c>
    </row>
    <row r="32" spans="1:5" s="4" customFormat="1" x14ac:dyDescent="0.25">
      <c r="A32" s="47">
        <v>25</v>
      </c>
      <c r="B32" s="42" t="s">
        <v>449</v>
      </c>
      <c r="C32" s="42" t="s">
        <v>1092</v>
      </c>
      <c r="D32" s="47">
        <v>15</v>
      </c>
      <c r="E32" s="47">
        <v>50</v>
      </c>
    </row>
    <row r="33" spans="1:5" s="4" customFormat="1" x14ac:dyDescent="0.25">
      <c r="A33" s="47">
        <v>26</v>
      </c>
      <c r="B33" s="42" t="s">
        <v>450</v>
      </c>
      <c r="C33" s="42" t="s">
        <v>1092</v>
      </c>
      <c r="D33" s="47">
        <v>15</v>
      </c>
      <c r="E33" s="47">
        <v>50</v>
      </c>
    </row>
    <row r="34" spans="1:5" s="4" customFormat="1" x14ac:dyDescent="0.25">
      <c r="A34" s="47">
        <v>27</v>
      </c>
      <c r="B34" s="42" t="s">
        <v>451</v>
      </c>
      <c r="C34" s="42" t="s">
        <v>1093</v>
      </c>
      <c r="D34" s="47">
        <v>15</v>
      </c>
      <c r="E34" s="47">
        <v>50</v>
      </c>
    </row>
    <row r="35" spans="1:5" s="4" customFormat="1" x14ac:dyDescent="0.25">
      <c r="A35" s="47">
        <v>28</v>
      </c>
      <c r="B35" s="42" t="s">
        <v>452</v>
      </c>
      <c r="C35" s="42" t="s">
        <v>1093</v>
      </c>
      <c r="D35" s="47">
        <v>15</v>
      </c>
      <c r="E35" s="47">
        <v>50</v>
      </c>
    </row>
    <row r="36" spans="1:5" s="4" customFormat="1" x14ac:dyDescent="0.25">
      <c r="A36" s="47">
        <v>29</v>
      </c>
      <c r="B36" s="42" t="s">
        <v>453</v>
      </c>
      <c r="C36" s="42" t="s">
        <v>1094</v>
      </c>
      <c r="D36" s="47">
        <v>15</v>
      </c>
      <c r="E36" s="47">
        <v>50</v>
      </c>
    </row>
    <row r="37" spans="1:5" x14ac:dyDescent="0.25">
      <c r="A37" s="28">
        <v>30</v>
      </c>
      <c r="B37" s="1" t="s">
        <v>454</v>
      </c>
      <c r="C37" s="1" t="s">
        <v>1095</v>
      </c>
      <c r="D37" s="40">
        <v>30</v>
      </c>
      <c r="E37" s="28">
        <v>100</v>
      </c>
    </row>
    <row r="38" spans="1:5" s="4" customFormat="1" x14ac:dyDescent="0.25">
      <c r="A38" s="47">
        <v>31</v>
      </c>
      <c r="B38" s="42" t="s">
        <v>455</v>
      </c>
      <c r="C38" s="42" t="s">
        <v>1096</v>
      </c>
      <c r="D38" s="47">
        <v>15</v>
      </c>
      <c r="E38" s="47">
        <v>50</v>
      </c>
    </row>
    <row r="39" spans="1:5" s="4" customFormat="1" x14ac:dyDescent="0.25">
      <c r="A39" s="47">
        <v>32</v>
      </c>
      <c r="B39" s="42" t="s">
        <v>456</v>
      </c>
      <c r="C39" s="42" t="s">
        <v>1097</v>
      </c>
      <c r="D39" s="47">
        <v>15</v>
      </c>
      <c r="E39" s="47">
        <v>50</v>
      </c>
    </row>
    <row r="40" spans="1:5" s="4" customFormat="1" x14ac:dyDescent="0.25">
      <c r="A40" s="47">
        <v>33</v>
      </c>
      <c r="B40" s="42" t="s">
        <v>457</v>
      </c>
      <c r="C40" s="42" t="s">
        <v>1098</v>
      </c>
      <c r="D40" s="47">
        <v>15</v>
      </c>
      <c r="E40" s="47">
        <v>50</v>
      </c>
    </row>
    <row r="41" spans="1:5" s="4" customFormat="1" x14ac:dyDescent="0.25">
      <c r="A41" s="47">
        <v>34</v>
      </c>
      <c r="B41" s="42" t="s">
        <v>458</v>
      </c>
      <c r="C41" s="42" t="s">
        <v>1099</v>
      </c>
      <c r="D41" s="47">
        <v>15</v>
      </c>
      <c r="E41" s="47">
        <v>50</v>
      </c>
    </row>
    <row r="42" spans="1:5" s="4" customFormat="1" x14ac:dyDescent="0.25">
      <c r="A42" s="47">
        <v>35</v>
      </c>
      <c r="B42" s="42" t="s">
        <v>459</v>
      </c>
      <c r="C42" s="42" t="s">
        <v>1085</v>
      </c>
      <c r="D42" s="47">
        <v>15</v>
      </c>
      <c r="E42" s="47">
        <v>50</v>
      </c>
    </row>
    <row r="43" spans="1:5" s="4" customFormat="1" x14ac:dyDescent="0.25">
      <c r="A43" s="47">
        <v>36</v>
      </c>
      <c r="B43" s="42" t="s">
        <v>460</v>
      </c>
      <c r="C43" s="42" t="s">
        <v>1085</v>
      </c>
      <c r="D43" s="47">
        <v>15</v>
      </c>
      <c r="E43" s="47">
        <v>50</v>
      </c>
    </row>
    <row r="44" spans="1:5" s="4" customFormat="1" x14ac:dyDescent="0.25">
      <c r="A44" s="47">
        <v>37</v>
      </c>
      <c r="B44" s="42" t="s">
        <v>461</v>
      </c>
      <c r="C44" s="42" t="s">
        <v>1085</v>
      </c>
      <c r="D44" s="47">
        <v>15</v>
      </c>
      <c r="E44" s="47">
        <v>50</v>
      </c>
    </row>
    <row r="45" spans="1:5" s="4" customFormat="1" x14ac:dyDescent="0.25">
      <c r="A45" s="47">
        <v>38</v>
      </c>
      <c r="B45" s="42" t="s">
        <v>462</v>
      </c>
      <c r="C45" s="42" t="s">
        <v>1084</v>
      </c>
      <c r="D45" s="47">
        <v>15</v>
      </c>
      <c r="E45" s="47">
        <v>50</v>
      </c>
    </row>
    <row r="46" spans="1:5" s="4" customFormat="1" x14ac:dyDescent="0.25">
      <c r="A46" s="47">
        <v>39</v>
      </c>
      <c r="B46" s="42" t="s">
        <v>463</v>
      </c>
      <c r="C46" s="42" t="s">
        <v>1100</v>
      </c>
      <c r="D46" s="47">
        <v>15</v>
      </c>
      <c r="E46" s="47">
        <v>50</v>
      </c>
    </row>
    <row r="47" spans="1:5" s="4" customFormat="1" x14ac:dyDescent="0.25">
      <c r="A47" s="47">
        <v>40</v>
      </c>
      <c r="B47" s="42" t="s">
        <v>464</v>
      </c>
      <c r="C47" s="42" t="s">
        <v>1100</v>
      </c>
      <c r="D47" s="47">
        <v>15</v>
      </c>
      <c r="E47" s="47">
        <v>50</v>
      </c>
    </row>
    <row r="48" spans="1:5" s="4" customFormat="1" x14ac:dyDescent="0.25">
      <c r="A48" s="47">
        <v>41</v>
      </c>
      <c r="B48" s="42" t="s">
        <v>465</v>
      </c>
      <c r="C48" s="42" t="s">
        <v>1101</v>
      </c>
      <c r="D48" s="47">
        <v>15</v>
      </c>
      <c r="E48" s="47">
        <v>50</v>
      </c>
    </row>
    <row r="49" spans="1:5" s="4" customFormat="1" x14ac:dyDescent="0.25">
      <c r="A49" s="47">
        <v>42</v>
      </c>
      <c r="B49" s="42" t="s">
        <v>466</v>
      </c>
      <c r="C49" s="42" t="s">
        <v>1102</v>
      </c>
      <c r="D49" s="47">
        <v>15</v>
      </c>
      <c r="E49" s="47">
        <v>50</v>
      </c>
    </row>
    <row r="50" spans="1:5" s="4" customFormat="1" x14ac:dyDescent="0.25">
      <c r="A50" s="47">
        <v>43</v>
      </c>
      <c r="B50" s="42" t="s">
        <v>467</v>
      </c>
      <c r="C50" s="42" t="s">
        <v>1083</v>
      </c>
      <c r="D50" s="47">
        <v>15</v>
      </c>
      <c r="E50" s="47">
        <v>50</v>
      </c>
    </row>
    <row r="51" spans="1:5" s="4" customFormat="1" x14ac:dyDescent="0.25">
      <c r="A51" s="47">
        <v>44</v>
      </c>
      <c r="B51" s="42" t="s">
        <v>468</v>
      </c>
      <c r="C51" s="42" t="s">
        <v>1083</v>
      </c>
      <c r="D51" s="47">
        <v>15</v>
      </c>
      <c r="E51" s="47">
        <v>50</v>
      </c>
    </row>
    <row r="52" spans="1:5" s="4" customFormat="1" x14ac:dyDescent="0.25">
      <c r="A52" s="47">
        <v>45</v>
      </c>
      <c r="B52" s="42" t="s">
        <v>469</v>
      </c>
      <c r="C52" s="42" t="s">
        <v>1084</v>
      </c>
      <c r="D52" s="47">
        <v>15</v>
      </c>
      <c r="E52" s="47">
        <v>50</v>
      </c>
    </row>
    <row r="53" spans="1:5" x14ac:dyDescent="0.25">
      <c r="A53" s="28">
        <v>46</v>
      </c>
      <c r="B53" s="1" t="s">
        <v>470</v>
      </c>
      <c r="C53" s="1" t="s">
        <v>1103</v>
      </c>
      <c r="D53" s="28">
        <v>30</v>
      </c>
      <c r="E53" s="28">
        <v>100</v>
      </c>
    </row>
    <row r="54" spans="1:5" s="4" customFormat="1" x14ac:dyDescent="0.25">
      <c r="A54" s="47">
        <v>47</v>
      </c>
      <c r="B54" s="42" t="s">
        <v>471</v>
      </c>
      <c r="C54" s="42" t="s">
        <v>1104</v>
      </c>
      <c r="D54" s="47">
        <v>15</v>
      </c>
      <c r="E54" s="47">
        <v>50</v>
      </c>
    </row>
    <row r="55" spans="1:5" s="4" customFormat="1" x14ac:dyDescent="0.25">
      <c r="A55" s="47">
        <v>48</v>
      </c>
      <c r="B55" s="42" t="s">
        <v>472</v>
      </c>
      <c r="C55" s="42" t="s">
        <v>1105</v>
      </c>
      <c r="D55" s="47">
        <v>15</v>
      </c>
      <c r="E55" s="47">
        <v>50</v>
      </c>
    </row>
    <row r="56" spans="1:5" s="4" customFormat="1" x14ac:dyDescent="0.25">
      <c r="A56" s="11"/>
      <c r="D56" s="9">
        <f>SUM(D8:D55)</f>
        <v>750</v>
      </c>
      <c r="E56" s="9">
        <f>SUM(E8:E55)</f>
        <v>2500</v>
      </c>
    </row>
    <row r="57" spans="1:5" s="4" customFormat="1" x14ac:dyDescent="0.25">
      <c r="A57" s="11"/>
      <c r="D57" s="11"/>
      <c r="E57" s="11"/>
    </row>
    <row r="58" spans="1:5" s="4" customFormat="1" x14ac:dyDescent="0.25">
      <c r="A58" s="11"/>
      <c r="D58" s="11"/>
      <c r="E58" s="11"/>
    </row>
    <row r="59" spans="1:5" x14ac:dyDescent="0.25">
      <c r="B59" t="s">
        <v>417</v>
      </c>
      <c r="D59" s="11"/>
    </row>
    <row r="60" spans="1:5" s="4" customFormat="1" x14ac:dyDescent="0.25">
      <c r="A60" s="47">
        <v>1</v>
      </c>
      <c r="B60" s="42" t="s">
        <v>506</v>
      </c>
      <c r="C60" s="42" t="s">
        <v>1080</v>
      </c>
      <c r="D60" s="47">
        <v>15</v>
      </c>
      <c r="E60" s="47">
        <v>50</v>
      </c>
    </row>
    <row r="61" spans="1:5" s="4" customFormat="1" x14ac:dyDescent="0.25">
      <c r="A61" s="47">
        <v>2</v>
      </c>
      <c r="B61" s="42" t="s">
        <v>507</v>
      </c>
      <c r="C61" s="42" t="s">
        <v>1080</v>
      </c>
      <c r="D61" s="47">
        <v>15</v>
      </c>
      <c r="E61" s="47">
        <v>50</v>
      </c>
    </row>
    <row r="62" spans="1:5" s="4" customFormat="1" x14ac:dyDescent="0.25">
      <c r="A62" s="47">
        <v>3</v>
      </c>
      <c r="B62" s="42" t="s">
        <v>508</v>
      </c>
      <c r="C62" s="42" t="s">
        <v>1080</v>
      </c>
      <c r="D62" s="47">
        <v>15</v>
      </c>
      <c r="E62" s="47">
        <v>50</v>
      </c>
    </row>
    <row r="63" spans="1:5" s="4" customFormat="1" x14ac:dyDescent="0.25">
      <c r="A63" s="47">
        <v>4</v>
      </c>
      <c r="B63" s="42" t="s">
        <v>509</v>
      </c>
      <c r="C63" s="42" t="s">
        <v>1080</v>
      </c>
      <c r="D63" s="47">
        <v>15</v>
      </c>
      <c r="E63" s="47">
        <v>50</v>
      </c>
    </row>
    <row r="64" spans="1:5" s="4" customFormat="1" x14ac:dyDescent="0.25">
      <c r="A64" s="47">
        <v>5</v>
      </c>
      <c r="B64" s="42" t="s">
        <v>612</v>
      </c>
      <c r="C64" s="42" t="s">
        <v>1080</v>
      </c>
      <c r="D64" s="47">
        <v>15</v>
      </c>
      <c r="E64" s="47">
        <v>50</v>
      </c>
    </row>
    <row r="65" spans="1:5" s="4" customFormat="1" x14ac:dyDescent="0.25">
      <c r="A65" s="47">
        <v>6</v>
      </c>
      <c r="B65" s="42" t="s">
        <v>417</v>
      </c>
      <c r="C65" s="42" t="s">
        <v>1081</v>
      </c>
      <c r="D65" s="47">
        <v>15</v>
      </c>
      <c r="E65" s="47">
        <v>50</v>
      </c>
    </row>
    <row r="66" spans="1:5" s="4" customFormat="1" x14ac:dyDescent="0.25">
      <c r="A66" s="47">
        <v>7</v>
      </c>
      <c r="B66" s="42" t="s">
        <v>417</v>
      </c>
      <c r="C66" s="42" t="s">
        <v>1082</v>
      </c>
      <c r="D66" s="47">
        <v>15</v>
      </c>
      <c r="E66" s="47">
        <v>50</v>
      </c>
    </row>
    <row r="67" spans="1:5" s="4" customFormat="1" x14ac:dyDescent="0.25">
      <c r="A67" s="47">
        <v>8</v>
      </c>
      <c r="B67" s="42" t="s">
        <v>506</v>
      </c>
      <c r="C67" s="42" t="s">
        <v>1083</v>
      </c>
      <c r="D67" s="47">
        <v>15</v>
      </c>
      <c r="E67" s="47">
        <v>50</v>
      </c>
    </row>
    <row r="68" spans="1:5" s="4" customFormat="1" x14ac:dyDescent="0.25">
      <c r="A68" s="47">
        <v>9</v>
      </c>
      <c r="B68" s="42" t="s">
        <v>507</v>
      </c>
      <c r="C68" s="42" t="s">
        <v>1083</v>
      </c>
      <c r="D68" s="47">
        <v>15</v>
      </c>
      <c r="E68" s="47">
        <v>50</v>
      </c>
    </row>
    <row r="69" spans="1:5" s="4" customFormat="1" x14ac:dyDescent="0.25">
      <c r="A69" s="47">
        <v>10</v>
      </c>
      <c r="B69" s="42" t="s">
        <v>508</v>
      </c>
      <c r="C69" s="42" t="s">
        <v>1083</v>
      </c>
      <c r="D69" s="47">
        <v>15</v>
      </c>
      <c r="E69" s="47">
        <v>50</v>
      </c>
    </row>
    <row r="70" spans="1:5" s="4" customFormat="1" x14ac:dyDescent="0.25">
      <c r="A70" s="47">
        <v>11</v>
      </c>
      <c r="B70" s="42" t="s">
        <v>417</v>
      </c>
      <c r="C70" s="42" t="s">
        <v>1098</v>
      </c>
      <c r="D70" s="47">
        <v>15</v>
      </c>
      <c r="E70" s="47">
        <v>50</v>
      </c>
    </row>
    <row r="71" spans="1:5" s="4" customFormat="1" x14ac:dyDescent="0.25">
      <c r="A71" s="47"/>
      <c r="B71" s="42"/>
      <c r="C71" s="42"/>
      <c r="D71" s="40">
        <f>SUM(D60:D70)</f>
        <v>165</v>
      </c>
      <c r="E71" s="40">
        <f>SUM(E60:E70)</f>
        <v>550</v>
      </c>
    </row>
    <row r="72" spans="1:5" s="4" customFormat="1" x14ac:dyDescent="0.25">
      <c r="A72" s="11"/>
      <c r="D72" s="11"/>
      <c r="E72" s="11"/>
    </row>
    <row r="73" spans="1:5" s="4" customFormat="1" x14ac:dyDescent="0.25">
      <c r="A73" s="11"/>
      <c r="D73" s="11"/>
      <c r="E73" s="11"/>
    </row>
    <row r="74" spans="1:5" x14ac:dyDescent="0.25">
      <c r="A74" s="28"/>
      <c r="B74" s="1" t="s">
        <v>510</v>
      </c>
      <c r="C74" s="1"/>
      <c r="D74" s="47"/>
      <c r="E74" s="28"/>
    </row>
    <row r="75" spans="1:5" s="4" customFormat="1" x14ac:dyDescent="0.25">
      <c r="A75" s="47">
        <v>1</v>
      </c>
      <c r="B75" s="42" t="s">
        <v>418</v>
      </c>
      <c r="C75" s="42" t="s">
        <v>1106</v>
      </c>
      <c r="D75" s="47">
        <v>15</v>
      </c>
      <c r="E75" s="47">
        <v>50</v>
      </c>
    </row>
    <row r="76" spans="1:5" s="4" customFormat="1" x14ac:dyDescent="0.25">
      <c r="A76" s="47">
        <v>2</v>
      </c>
      <c r="B76" s="42" t="s">
        <v>418</v>
      </c>
      <c r="C76" s="42" t="s">
        <v>1107</v>
      </c>
      <c r="D76" s="47">
        <v>15</v>
      </c>
      <c r="E76" s="47">
        <v>50</v>
      </c>
    </row>
    <row r="77" spans="1:5" x14ac:dyDescent="0.25">
      <c r="A77" s="28">
        <v>3</v>
      </c>
      <c r="B77" s="1" t="s">
        <v>418</v>
      </c>
      <c r="C77" s="1" t="s">
        <v>1108</v>
      </c>
      <c r="D77" s="40">
        <v>30</v>
      </c>
      <c r="E77" s="28">
        <v>80</v>
      </c>
    </row>
    <row r="78" spans="1:5" x14ac:dyDescent="0.25">
      <c r="A78" s="28">
        <v>4</v>
      </c>
      <c r="B78" s="1" t="s">
        <v>418</v>
      </c>
      <c r="C78" s="1" t="s">
        <v>1109</v>
      </c>
      <c r="D78" s="40">
        <v>30</v>
      </c>
      <c r="E78" s="28">
        <v>80</v>
      </c>
    </row>
    <row r="79" spans="1:5" x14ac:dyDescent="0.25">
      <c r="A79" s="28">
        <v>5</v>
      </c>
      <c r="B79" s="1" t="s">
        <v>418</v>
      </c>
      <c r="C79" s="1" t="s">
        <v>1110</v>
      </c>
      <c r="D79" s="40">
        <v>30</v>
      </c>
      <c r="E79" s="28">
        <v>80</v>
      </c>
    </row>
    <row r="80" spans="1:5" x14ac:dyDescent="0.25">
      <c r="A80" s="28">
        <v>6</v>
      </c>
      <c r="B80" s="1" t="s">
        <v>418</v>
      </c>
      <c r="C80" s="1" t="s">
        <v>1101</v>
      </c>
      <c r="D80" s="40">
        <v>30</v>
      </c>
      <c r="E80" s="28">
        <v>80</v>
      </c>
    </row>
    <row r="81" spans="1:5" x14ac:dyDescent="0.25">
      <c r="A81" s="28">
        <v>7</v>
      </c>
      <c r="B81" s="1" t="s">
        <v>418</v>
      </c>
      <c r="C81" s="1" t="s">
        <v>1111</v>
      </c>
      <c r="D81" s="40">
        <v>30</v>
      </c>
      <c r="E81" s="28">
        <v>80</v>
      </c>
    </row>
    <row r="82" spans="1:5" x14ac:dyDescent="0.25">
      <c r="A82" s="28">
        <v>8</v>
      </c>
      <c r="B82" s="1" t="s">
        <v>418</v>
      </c>
      <c r="C82" s="1" t="s">
        <v>1112</v>
      </c>
      <c r="D82" s="40">
        <v>30</v>
      </c>
      <c r="E82" s="28">
        <v>80</v>
      </c>
    </row>
    <row r="83" spans="1:5" x14ac:dyDescent="0.25">
      <c r="A83" s="28">
        <v>9</v>
      </c>
      <c r="B83" s="1" t="s">
        <v>418</v>
      </c>
      <c r="C83" s="1" t="s">
        <v>1113</v>
      </c>
      <c r="D83" s="40">
        <v>30</v>
      </c>
      <c r="E83" s="28">
        <v>80</v>
      </c>
    </row>
    <row r="84" spans="1:5" s="4" customFormat="1" x14ac:dyDescent="0.25">
      <c r="A84" s="47">
        <v>10</v>
      </c>
      <c r="B84" s="42" t="s">
        <v>1072</v>
      </c>
      <c r="C84" s="42" t="s">
        <v>1114</v>
      </c>
      <c r="D84" s="47">
        <v>15</v>
      </c>
      <c r="E84" s="47">
        <v>50</v>
      </c>
    </row>
    <row r="85" spans="1:5" s="4" customFormat="1" x14ac:dyDescent="0.25">
      <c r="A85" s="47">
        <v>11</v>
      </c>
      <c r="B85" s="42" t="s">
        <v>517</v>
      </c>
      <c r="C85" s="42" t="s">
        <v>1114</v>
      </c>
      <c r="D85" s="47">
        <v>15</v>
      </c>
      <c r="E85" s="47">
        <v>50</v>
      </c>
    </row>
    <row r="86" spans="1:5" s="4" customFormat="1" x14ac:dyDescent="0.25">
      <c r="A86" s="47">
        <v>12</v>
      </c>
      <c r="B86" s="42" t="s">
        <v>518</v>
      </c>
      <c r="C86" s="42" t="s">
        <v>1114</v>
      </c>
      <c r="D86" s="47">
        <v>15</v>
      </c>
      <c r="E86" s="47">
        <v>50</v>
      </c>
    </row>
    <row r="87" spans="1:5" s="4" customFormat="1" x14ac:dyDescent="0.25">
      <c r="A87" s="47">
        <v>13</v>
      </c>
      <c r="B87" s="42" t="s">
        <v>1073</v>
      </c>
      <c r="C87" s="42" t="s">
        <v>1114</v>
      </c>
      <c r="D87" s="47">
        <v>15</v>
      </c>
      <c r="E87" s="47">
        <v>50</v>
      </c>
    </row>
    <row r="88" spans="1:5" x14ac:dyDescent="0.25">
      <c r="A88" s="28">
        <v>14</v>
      </c>
      <c r="B88" s="1" t="s">
        <v>418</v>
      </c>
      <c r="C88" s="1" t="s">
        <v>1115</v>
      </c>
      <c r="D88" s="40">
        <v>30</v>
      </c>
      <c r="E88" s="28">
        <v>80</v>
      </c>
    </row>
    <row r="89" spans="1:5" x14ac:dyDescent="0.25">
      <c r="A89" s="28">
        <v>15</v>
      </c>
      <c r="B89" s="1" t="s">
        <v>418</v>
      </c>
      <c r="C89" s="1" t="s">
        <v>1116</v>
      </c>
      <c r="D89" s="40">
        <v>30</v>
      </c>
      <c r="E89" s="28">
        <v>80</v>
      </c>
    </row>
    <row r="90" spans="1:5" x14ac:dyDescent="0.25">
      <c r="A90" s="28">
        <v>16</v>
      </c>
      <c r="B90" s="1" t="s">
        <v>418</v>
      </c>
      <c r="C90" s="1" t="s">
        <v>1117</v>
      </c>
      <c r="D90" s="40">
        <v>30</v>
      </c>
      <c r="E90" s="28">
        <v>80</v>
      </c>
    </row>
    <row r="91" spans="1:5" x14ac:dyDescent="0.25">
      <c r="A91" s="28">
        <v>17</v>
      </c>
      <c r="B91" s="1" t="s">
        <v>418</v>
      </c>
      <c r="C91" s="1" t="s">
        <v>1087</v>
      </c>
      <c r="D91" s="40">
        <v>30</v>
      </c>
      <c r="E91" s="28">
        <v>80</v>
      </c>
    </row>
    <row r="92" spans="1:5" s="4" customFormat="1" x14ac:dyDescent="0.25">
      <c r="A92" s="47">
        <v>18</v>
      </c>
      <c r="B92" s="42" t="s">
        <v>418</v>
      </c>
      <c r="C92" s="42" t="s">
        <v>1118</v>
      </c>
      <c r="D92" s="47">
        <v>15</v>
      </c>
      <c r="E92" s="47">
        <v>50</v>
      </c>
    </row>
    <row r="93" spans="1:5" s="4" customFormat="1" x14ac:dyDescent="0.25">
      <c r="A93" s="47">
        <v>19</v>
      </c>
      <c r="B93" s="42" t="s">
        <v>418</v>
      </c>
      <c r="C93" s="42" t="s">
        <v>1097</v>
      </c>
      <c r="D93" s="47">
        <v>15</v>
      </c>
      <c r="E93" s="47">
        <v>50</v>
      </c>
    </row>
    <row r="94" spans="1:5" x14ac:dyDescent="0.25">
      <c r="A94" s="28">
        <v>20</v>
      </c>
      <c r="B94" s="1" t="s">
        <v>418</v>
      </c>
      <c r="C94" s="1" t="s">
        <v>1119</v>
      </c>
      <c r="D94" s="40">
        <v>30</v>
      </c>
      <c r="E94" s="28">
        <v>80</v>
      </c>
    </row>
    <row r="95" spans="1:5" x14ac:dyDescent="0.25">
      <c r="A95" s="28">
        <v>21</v>
      </c>
      <c r="B95" s="1" t="s">
        <v>418</v>
      </c>
      <c r="C95" s="1" t="s">
        <v>1120</v>
      </c>
      <c r="D95" s="40">
        <v>30</v>
      </c>
      <c r="E95" s="28">
        <v>80</v>
      </c>
    </row>
    <row r="96" spans="1:5" x14ac:dyDescent="0.25">
      <c r="A96" s="28">
        <v>22</v>
      </c>
      <c r="B96" s="1" t="s">
        <v>418</v>
      </c>
      <c r="C96" s="1" t="s">
        <v>1121</v>
      </c>
      <c r="D96" s="40">
        <v>30</v>
      </c>
      <c r="E96" s="28">
        <v>80</v>
      </c>
    </row>
    <row r="97" spans="1:5" x14ac:dyDescent="0.25">
      <c r="A97" s="28">
        <v>23</v>
      </c>
      <c r="B97" s="1" t="s">
        <v>418</v>
      </c>
      <c r="C97" s="1" t="s">
        <v>1122</v>
      </c>
      <c r="D97" s="40">
        <v>30</v>
      </c>
      <c r="E97" s="28">
        <v>80</v>
      </c>
    </row>
    <row r="98" spans="1:5" s="4" customFormat="1" x14ac:dyDescent="0.25">
      <c r="A98" s="47">
        <v>24</v>
      </c>
      <c r="B98" s="42" t="s">
        <v>418</v>
      </c>
      <c r="C98" s="42" t="s">
        <v>1084</v>
      </c>
      <c r="D98" s="47">
        <v>15</v>
      </c>
      <c r="E98" s="47">
        <v>50</v>
      </c>
    </row>
    <row r="99" spans="1:5" s="4" customFormat="1" x14ac:dyDescent="0.25">
      <c r="A99" s="47">
        <v>25</v>
      </c>
      <c r="B99" s="42" t="s">
        <v>418</v>
      </c>
      <c r="C99" s="42" t="s">
        <v>1085</v>
      </c>
      <c r="D99" s="47">
        <v>15</v>
      </c>
      <c r="E99" s="47">
        <v>50</v>
      </c>
    </row>
    <row r="100" spans="1:5" x14ac:dyDescent="0.25">
      <c r="A100" s="28">
        <v>26</v>
      </c>
      <c r="B100" s="1" t="s">
        <v>418</v>
      </c>
      <c r="C100" s="1" t="s">
        <v>1123</v>
      </c>
      <c r="D100" s="40">
        <v>30</v>
      </c>
      <c r="E100" s="28">
        <v>80</v>
      </c>
    </row>
    <row r="101" spans="1:5" x14ac:dyDescent="0.25">
      <c r="A101" s="28">
        <v>27</v>
      </c>
      <c r="B101" s="1" t="s">
        <v>418</v>
      </c>
      <c r="C101" s="1" t="s">
        <v>1124</v>
      </c>
      <c r="D101" s="40">
        <v>30</v>
      </c>
      <c r="E101" s="28">
        <v>80</v>
      </c>
    </row>
    <row r="102" spans="1:5" x14ac:dyDescent="0.25">
      <c r="A102" s="28">
        <v>28</v>
      </c>
      <c r="B102" s="1" t="s">
        <v>418</v>
      </c>
      <c r="C102" s="1" t="s">
        <v>1126</v>
      </c>
      <c r="D102" s="40">
        <v>30</v>
      </c>
      <c r="E102" s="28">
        <v>80</v>
      </c>
    </row>
    <row r="103" spans="1:5" s="4" customFormat="1" x14ac:dyDescent="0.25">
      <c r="A103" s="47">
        <v>29</v>
      </c>
      <c r="B103" s="42" t="s">
        <v>418</v>
      </c>
      <c r="C103" s="42" t="s">
        <v>1100</v>
      </c>
      <c r="D103" s="47">
        <v>15</v>
      </c>
      <c r="E103" s="47">
        <v>50</v>
      </c>
    </row>
    <row r="104" spans="1:5" x14ac:dyDescent="0.25">
      <c r="A104" s="28">
        <v>30</v>
      </c>
      <c r="B104" s="1" t="s">
        <v>418</v>
      </c>
      <c r="C104" s="1" t="s">
        <v>1125</v>
      </c>
      <c r="D104" s="40">
        <v>30</v>
      </c>
      <c r="E104" s="28">
        <v>80</v>
      </c>
    </row>
    <row r="105" spans="1:5" x14ac:dyDescent="0.25">
      <c r="D105" s="9">
        <f>SUM(D75:D104)</f>
        <v>735</v>
      </c>
      <c r="E105" s="9">
        <f>SUM(E75:E104)</f>
        <v>2070</v>
      </c>
    </row>
    <row r="106" spans="1:5" x14ac:dyDescent="0.25">
      <c r="D106" s="11"/>
    </row>
    <row r="107" spans="1:5" x14ac:dyDescent="0.25">
      <c r="D107" s="11"/>
    </row>
    <row r="108" spans="1:5" x14ac:dyDescent="0.25">
      <c r="B108" t="s">
        <v>419</v>
      </c>
      <c r="D108" s="11"/>
    </row>
    <row r="109" spans="1:5" x14ac:dyDescent="0.25">
      <c r="A109" s="28">
        <v>1</v>
      </c>
      <c r="B109" s="1" t="s">
        <v>1074</v>
      </c>
      <c r="C109" s="1" t="s">
        <v>1127</v>
      </c>
      <c r="D109" s="40">
        <v>30</v>
      </c>
      <c r="E109" s="28">
        <v>80</v>
      </c>
    </row>
    <row r="110" spans="1:5" x14ac:dyDescent="0.25">
      <c r="A110" s="28">
        <v>2</v>
      </c>
      <c r="B110" s="1" t="s">
        <v>1074</v>
      </c>
      <c r="C110" s="1" t="s">
        <v>1128</v>
      </c>
      <c r="D110" s="40">
        <v>30</v>
      </c>
      <c r="E110" s="28">
        <v>80</v>
      </c>
    </row>
    <row r="111" spans="1:5" s="4" customFormat="1" x14ac:dyDescent="0.25">
      <c r="A111" s="47">
        <v>3</v>
      </c>
      <c r="B111" s="42" t="s">
        <v>1074</v>
      </c>
      <c r="C111" s="42" t="s">
        <v>1099</v>
      </c>
      <c r="D111" s="47">
        <v>15</v>
      </c>
      <c r="E111" s="47">
        <v>50</v>
      </c>
    </row>
    <row r="112" spans="1:5" s="4" customFormat="1" x14ac:dyDescent="0.25">
      <c r="A112" s="47">
        <v>4</v>
      </c>
      <c r="B112" s="42" t="s">
        <v>1074</v>
      </c>
      <c r="C112" s="42" t="s">
        <v>1089</v>
      </c>
      <c r="D112" s="47">
        <v>15</v>
      </c>
      <c r="E112" s="47">
        <v>50</v>
      </c>
    </row>
    <row r="113" spans="1:5" s="4" customFormat="1" x14ac:dyDescent="0.25">
      <c r="A113" s="47">
        <v>5</v>
      </c>
      <c r="B113" s="42" t="s">
        <v>1074</v>
      </c>
      <c r="C113" s="42" t="s">
        <v>1129</v>
      </c>
      <c r="D113" s="47">
        <v>15</v>
      </c>
      <c r="E113" s="47">
        <v>50</v>
      </c>
    </row>
    <row r="114" spans="1:5" x14ac:dyDescent="0.25">
      <c r="A114" s="28">
        <v>6</v>
      </c>
      <c r="B114" s="1" t="s">
        <v>1074</v>
      </c>
      <c r="C114" s="1" t="s">
        <v>1130</v>
      </c>
      <c r="D114" s="40">
        <v>30</v>
      </c>
      <c r="E114" s="28">
        <v>80</v>
      </c>
    </row>
    <row r="115" spans="1:5" x14ac:dyDescent="0.25">
      <c r="A115" s="28">
        <v>7</v>
      </c>
      <c r="B115" s="1" t="s">
        <v>1074</v>
      </c>
      <c r="C115" s="1" t="s">
        <v>1088</v>
      </c>
      <c r="D115" s="40">
        <v>30</v>
      </c>
      <c r="E115" s="28">
        <v>80</v>
      </c>
    </row>
    <row r="116" spans="1:5" x14ac:dyDescent="0.25">
      <c r="A116" s="28">
        <v>8</v>
      </c>
      <c r="B116" s="1" t="s">
        <v>1074</v>
      </c>
      <c r="C116" s="1" t="s">
        <v>1131</v>
      </c>
      <c r="D116" s="40">
        <v>30</v>
      </c>
      <c r="E116" s="28">
        <v>80</v>
      </c>
    </row>
    <row r="117" spans="1:5" x14ac:dyDescent="0.25">
      <c r="A117" s="28">
        <v>9</v>
      </c>
      <c r="B117" s="1" t="s">
        <v>1074</v>
      </c>
      <c r="C117" s="1" t="s">
        <v>1132</v>
      </c>
      <c r="D117" s="40">
        <v>30</v>
      </c>
      <c r="E117" s="28">
        <v>80</v>
      </c>
    </row>
    <row r="118" spans="1:5" x14ac:dyDescent="0.25">
      <c r="A118" s="28">
        <v>10</v>
      </c>
      <c r="B118" s="1" t="s">
        <v>1074</v>
      </c>
      <c r="C118" s="1" t="s">
        <v>1133</v>
      </c>
      <c r="D118" s="40">
        <v>30</v>
      </c>
      <c r="E118" s="28">
        <v>80</v>
      </c>
    </row>
    <row r="119" spans="1:5" x14ac:dyDescent="0.25">
      <c r="A119" s="28">
        <v>11</v>
      </c>
      <c r="B119" s="1" t="s">
        <v>1074</v>
      </c>
      <c r="C119" s="1" t="s">
        <v>1134</v>
      </c>
      <c r="D119" s="40">
        <v>30</v>
      </c>
      <c r="E119" s="28">
        <v>80</v>
      </c>
    </row>
    <row r="120" spans="1:5" x14ac:dyDescent="0.25">
      <c r="A120" s="28">
        <v>12</v>
      </c>
      <c r="B120" s="1" t="s">
        <v>1074</v>
      </c>
      <c r="C120" s="1" t="s">
        <v>1135</v>
      </c>
      <c r="D120" s="40">
        <v>30</v>
      </c>
      <c r="E120" s="28">
        <v>80</v>
      </c>
    </row>
    <row r="121" spans="1:5" x14ac:dyDescent="0.25">
      <c r="A121" s="28">
        <v>13</v>
      </c>
      <c r="B121" s="1" t="s">
        <v>1075</v>
      </c>
      <c r="C121" s="1" t="s">
        <v>1079</v>
      </c>
      <c r="D121" s="40">
        <v>30</v>
      </c>
      <c r="E121" s="28">
        <v>80</v>
      </c>
    </row>
    <row r="122" spans="1:5" x14ac:dyDescent="0.25">
      <c r="A122" s="28">
        <v>14</v>
      </c>
      <c r="B122" s="1" t="s">
        <v>1076</v>
      </c>
      <c r="C122" s="1" t="s">
        <v>1079</v>
      </c>
      <c r="D122" s="40">
        <v>30</v>
      </c>
      <c r="E122" s="28">
        <v>80</v>
      </c>
    </row>
    <row r="123" spans="1:5" x14ac:dyDescent="0.25">
      <c r="A123" s="28">
        <v>15</v>
      </c>
      <c r="B123" s="1" t="s">
        <v>1077</v>
      </c>
      <c r="C123" s="1" t="s">
        <v>1079</v>
      </c>
      <c r="D123" s="40">
        <v>30</v>
      </c>
      <c r="E123" s="28">
        <v>80</v>
      </c>
    </row>
    <row r="124" spans="1:5" x14ac:dyDescent="0.25">
      <c r="A124" s="28">
        <v>16</v>
      </c>
      <c r="B124" s="1" t="s">
        <v>1074</v>
      </c>
      <c r="C124" s="1" t="s">
        <v>1136</v>
      </c>
      <c r="D124" s="40">
        <v>30</v>
      </c>
      <c r="E124" s="28">
        <v>80</v>
      </c>
    </row>
    <row r="125" spans="1:5" x14ac:dyDescent="0.25">
      <c r="A125" s="28">
        <v>17</v>
      </c>
      <c r="B125" s="1" t="s">
        <v>1074</v>
      </c>
      <c r="C125" s="1" t="s">
        <v>1102</v>
      </c>
      <c r="D125" s="40">
        <v>30</v>
      </c>
      <c r="E125" s="28">
        <v>80</v>
      </c>
    </row>
    <row r="126" spans="1:5" x14ac:dyDescent="0.25">
      <c r="A126" s="28">
        <v>18</v>
      </c>
      <c r="B126" s="1" t="s">
        <v>1074</v>
      </c>
      <c r="C126" s="1" t="s">
        <v>1090</v>
      </c>
      <c r="D126" s="40">
        <v>30</v>
      </c>
      <c r="E126" s="28">
        <v>80</v>
      </c>
    </row>
    <row r="127" spans="1:5" x14ac:dyDescent="0.25">
      <c r="A127" s="28">
        <v>19</v>
      </c>
      <c r="B127" s="1" t="s">
        <v>1074</v>
      </c>
      <c r="C127" s="1" t="s">
        <v>1137</v>
      </c>
      <c r="D127" s="40">
        <v>30</v>
      </c>
      <c r="E127" s="28">
        <v>80</v>
      </c>
    </row>
    <row r="128" spans="1:5" x14ac:dyDescent="0.25">
      <c r="A128" s="28">
        <v>20</v>
      </c>
      <c r="B128" s="1" t="s">
        <v>1074</v>
      </c>
      <c r="C128" s="1" t="s">
        <v>1138</v>
      </c>
      <c r="D128" s="40">
        <v>30</v>
      </c>
      <c r="E128" s="28">
        <v>80</v>
      </c>
    </row>
    <row r="129" spans="1:5" x14ac:dyDescent="0.25">
      <c r="A129" s="28">
        <v>21</v>
      </c>
      <c r="B129" s="1" t="s">
        <v>1074</v>
      </c>
      <c r="C129" s="1" t="s">
        <v>1095</v>
      </c>
      <c r="D129" s="40">
        <v>30</v>
      </c>
      <c r="E129" s="28">
        <v>80</v>
      </c>
    </row>
    <row r="130" spans="1:5" x14ac:dyDescent="0.25">
      <c r="A130" s="28">
        <v>22</v>
      </c>
      <c r="B130" s="1" t="s">
        <v>1074</v>
      </c>
      <c r="C130" s="1" t="s">
        <v>1139</v>
      </c>
      <c r="D130" s="40">
        <v>30</v>
      </c>
      <c r="E130" s="28">
        <v>80</v>
      </c>
    </row>
    <row r="131" spans="1:5" x14ac:dyDescent="0.25">
      <c r="A131" s="28">
        <v>23</v>
      </c>
      <c r="B131" s="1" t="s">
        <v>1074</v>
      </c>
      <c r="C131" s="1" t="s">
        <v>1140</v>
      </c>
      <c r="D131" s="40">
        <v>30</v>
      </c>
      <c r="E131" s="28">
        <v>80</v>
      </c>
    </row>
    <row r="132" spans="1:5" x14ac:dyDescent="0.25">
      <c r="A132" s="28">
        <v>24</v>
      </c>
      <c r="B132" s="1" t="s">
        <v>1074</v>
      </c>
      <c r="C132" s="1" t="s">
        <v>1141</v>
      </c>
      <c r="D132" s="40">
        <v>30</v>
      </c>
      <c r="E132" s="28">
        <v>80</v>
      </c>
    </row>
    <row r="133" spans="1:5" s="4" customFormat="1" x14ac:dyDescent="0.25">
      <c r="A133" s="47">
        <v>25</v>
      </c>
      <c r="B133" s="42" t="s">
        <v>1074</v>
      </c>
      <c r="C133" s="42" t="s">
        <v>1142</v>
      </c>
      <c r="D133" s="47">
        <v>15</v>
      </c>
      <c r="E133" s="47">
        <v>50</v>
      </c>
    </row>
    <row r="134" spans="1:5" x14ac:dyDescent="0.25">
      <c r="A134" s="28">
        <v>26</v>
      </c>
      <c r="B134" s="1" t="s">
        <v>1074</v>
      </c>
      <c r="C134" s="1" t="s">
        <v>1143</v>
      </c>
      <c r="D134" s="40">
        <v>30</v>
      </c>
      <c r="E134" s="28">
        <v>80</v>
      </c>
    </row>
    <row r="135" spans="1:5" x14ac:dyDescent="0.25">
      <c r="A135" s="28">
        <v>27</v>
      </c>
      <c r="B135" s="1" t="s">
        <v>1074</v>
      </c>
      <c r="C135" s="1" t="s">
        <v>1144</v>
      </c>
      <c r="D135" s="40">
        <v>30</v>
      </c>
      <c r="E135" s="28">
        <v>80</v>
      </c>
    </row>
    <row r="136" spans="1:5" x14ac:dyDescent="0.25">
      <c r="A136" s="28">
        <v>28</v>
      </c>
      <c r="B136" s="1" t="s">
        <v>1074</v>
      </c>
      <c r="C136" s="1" t="s">
        <v>1145</v>
      </c>
      <c r="D136" s="40">
        <v>30</v>
      </c>
      <c r="E136" s="28">
        <v>80</v>
      </c>
    </row>
    <row r="137" spans="1:5" x14ac:dyDescent="0.25">
      <c r="A137" s="28">
        <v>29</v>
      </c>
      <c r="B137" s="1" t="s">
        <v>1074</v>
      </c>
      <c r="C137" s="1" t="s">
        <v>1146</v>
      </c>
      <c r="D137" s="40">
        <v>30</v>
      </c>
      <c r="E137" s="28">
        <v>80</v>
      </c>
    </row>
    <row r="138" spans="1:5" x14ac:dyDescent="0.25">
      <c r="A138" s="28">
        <v>30</v>
      </c>
      <c r="B138" s="1" t="s">
        <v>1074</v>
      </c>
      <c r="C138" s="1" t="s">
        <v>1096</v>
      </c>
      <c r="D138" s="40">
        <v>30</v>
      </c>
      <c r="E138" s="28">
        <v>80</v>
      </c>
    </row>
    <row r="139" spans="1:5" x14ac:dyDescent="0.25">
      <c r="A139" s="28">
        <v>31</v>
      </c>
      <c r="B139" s="1" t="s">
        <v>1074</v>
      </c>
      <c r="C139" s="1" t="s">
        <v>1147</v>
      </c>
      <c r="D139" s="40">
        <v>30</v>
      </c>
      <c r="E139" s="28">
        <v>80</v>
      </c>
    </row>
    <row r="140" spans="1:5" x14ac:dyDescent="0.25">
      <c r="A140" s="28">
        <v>32</v>
      </c>
      <c r="B140" s="1" t="s">
        <v>1074</v>
      </c>
      <c r="C140" s="1" t="s">
        <v>1148</v>
      </c>
      <c r="D140" s="40">
        <v>30</v>
      </c>
      <c r="E140" s="28">
        <v>80</v>
      </c>
    </row>
    <row r="141" spans="1:5" x14ac:dyDescent="0.25">
      <c r="A141" s="28">
        <v>33</v>
      </c>
      <c r="B141" s="1" t="s">
        <v>1074</v>
      </c>
      <c r="C141" s="1" t="s">
        <v>1149</v>
      </c>
      <c r="D141" s="40">
        <v>30</v>
      </c>
      <c r="E141" s="28">
        <v>80</v>
      </c>
    </row>
    <row r="142" spans="1:5" x14ac:dyDescent="0.25">
      <c r="A142" s="28">
        <v>34</v>
      </c>
      <c r="B142" s="1" t="s">
        <v>1074</v>
      </c>
      <c r="C142" s="1" t="s">
        <v>1150</v>
      </c>
      <c r="D142" s="40">
        <v>30</v>
      </c>
      <c r="E142" s="28">
        <v>80</v>
      </c>
    </row>
    <row r="143" spans="1:5" x14ac:dyDescent="0.25">
      <c r="A143" s="28">
        <v>35</v>
      </c>
      <c r="B143" s="1" t="s">
        <v>1074</v>
      </c>
      <c r="C143" s="1" t="s">
        <v>1151</v>
      </c>
      <c r="D143" s="40">
        <v>30</v>
      </c>
      <c r="E143" s="28">
        <v>80</v>
      </c>
    </row>
    <row r="144" spans="1:5" x14ac:dyDescent="0.25">
      <c r="A144" s="28">
        <v>36</v>
      </c>
      <c r="B144" s="1" t="s">
        <v>1074</v>
      </c>
      <c r="C144" s="1" t="s">
        <v>1152</v>
      </c>
      <c r="D144" s="40">
        <v>30</v>
      </c>
      <c r="E144" s="28">
        <v>80</v>
      </c>
    </row>
    <row r="145" spans="1:5" x14ac:dyDescent="0.25">
      <c r="A145" s="28">
        <v>37</v>
      </c>
      <c r="B145" s="1" t="s">
        <v>1074</v>
      </c>
      <c r="C145" s="1" t="s">
        <v>1153</v>
      </c>
      <c r="D145" s="40">
        <v>30</v>
      </c>
      <c r="E145" s="28">
        <v>80</v>
      </c>
    </row>
    <row r="146" spans="1:5" s="4" customFormat="1" x14ac:dyDescent="0.25">
      <c r="A146" s="47">
        <v>38</v>
      </c>
      <c r="B146" s="42" t="s">
        <v>1074</v>
      </c>
      <c r="C146" s="42" t="s">
        <v>1154</v>
      </c>
      <c r="D146" s="47">
        <v>15</v>
      </c>
      <c r="E146" s="47">
        <v>50</v>
      </c>
    </row>
    <row r="147" spans="1:5" x14ac:dyDescent="0.25">
      <c r="A147" s="28">
        <v>39</v>
      </c>
      <c r="B147" s="1" t="s">
        <v>1074</v>
      </c>
      <c r="C147" s="1" t="s">
        <v>1155</v>
      </c>
      <c r="D147" s="40">
        <v>30</v>
      </c>
      <c r="E147" s="28">
        <v>80</v>
      </c>
    </row>
    <row r="148" spans="1:5" x14ac:dyDescent="0.25">
      <c r="A148" s="28">
        <v>40</v>
      </c>
      <c r="B148" s="1" t="s">
        <v>1074</v>
      </c>
      <c r="C148" s="1" t="s">
        <v>1156</v>
      </c>
      <c r="D148" s="40">
        <v>30</v>
      </c>
      <c r="E148" s="28">
        <v>80</v>
      </c>
    </row>
    <row r="149" spans="1:5" x14ac:dyDescent="0.25">
      <c r="A149" s="28">
        <v>41</v>
      </c>
      <c r="B149" s="1" t="s">
        <v>1074</v>
      </c>
      <c r="C149" s="1" t="s">
        <v>1157</v>
      </c>
      <c r="D149" s="40">
        <v>30</v>
      </c>
      <c r="E149" s="28">
        <v>80</v>
      </c>
    </row>
    <row r="150" spans="1:5" x14ac:dyDescent="0.25">
      <c r="A150" s="28">
        <v>42</v>
      </c>
      <c r="B150" s="1" t="s">
        <v>1074</v>
      </c>
      <c r="C150" s="1" t="s">
        <v>1158</v>
      </c>
      <c r="D150" s="40">
        <v>30</v>
      </c>
      <c r="E150" s="28">
        <v>80</v>
      </c>
    </row>
    <row r="151" spans="1:5" x14ac:dyDescent="0.25">
      <c r="A151" s="28">
        <v>43</v>
      </c>
      <c r="B151" s="1" t="s">
        <v>1074</v>
      </c>
      <c r="C151" s="1" t="s">
        <v>1103</v>
      </c>
      <c r="D151" s="40">
        <v>30</v>
      </c>
      <c r="E151" s="28">
        <v>80</v>
      </c>
    </row>
    <row r="152" spans="1:5" x14ac:dyDescent="0.25">
      <c r="D152" s="9">
        <f>SUM(D109:D151)</f>
        <v>1215</v>
      </c>
      <c r="E152" s="9">
        <f>SUM(E109:E151)</f>
        <v>3290</v>
      </c>
    </row>
    <row r="153" spans="1:5" x14ac:dyDescent="0.25">
      <c r="D153" s="11"/>
    </row>
    <row r="154" spans="1:5" x14ac:dyDescent="0.25">
      <c r="D154" s="11"/>
    </row>
    <row r="155" spans="1:5" x14ac:dyDescent="0.25">
      <c r="B155" t="s">
        <v>1916</v>
      </c>
      <c r="D155" s="11"/>
    </row>
    <row r="156" spans="1:5" x14ac:dyDescent="0.25">
      <c r="A156" s="28">
        <v>1</v>
      </c>
      <c r="B156" s="1" t="s">
        <v>823</v>
      </c>
      <c r="C156" s="1" t="s">
        <v>1080</v>
      </c>
      <c r="D156" s="40">
        <v>30</v>
      </c>
      <c r="E156" s="28">
        <v>100</v>
      </c>
    </row>
    <row r="157" spans="1:5" x14ac:dyDescent="0.25">
      <c r="A157" s="28">
        <v>2</v>
      </c>
      <c r="B157" s="1" t="s">
        <v>826</v>
      </c>
      <c r="C157" s="1" t="s">
        <v>1134</v>
      </c>
      <c r="D157" s="40">
        <v>30</v>
      </c>
      <c r="E157" s="28">
        <v>100</v>
      </c>
    </row>
    <row r="158" spans="1:5" x14ac:dyDescent="0.25">
      <c r="A158" s="28">
        <v>3</v>
      </c>
      <c r="B158" s="1" t="s">
        <v>827</v>
      </c>
      <c r="C158" s="1" t="s">
        <v>1082</v>
      </c>
      <c r="D158" s="40">
        <v>30</v>
      </c>
      <c r="E158" s="28">
        <v>100</v>
      </c>
    </row>
    <row r="159" spans="1:5" x14ac:dyDescent="0.25">
      <c r="A159" s="28">
        <v>4</v>
      </c>
      <c r="B159" s="1" t="s">
        <v>828</v>
      </c>
      <c r="C159" s="1" t="s">
        <v>1083</v>
      </c>
      <c r="D159" s="40">
        <v>30</v>
      </c>
      <c r="E159" s="28">
        <v>100</v>
      </c>
    </row>
    <row r="160" spans="1:5" x14ac:dyDescent="0.25">
      <c r="A160" s="28">
        <v>5</v>
      </c>
      <c r="B160" s="1" t="s">
        <v>829</v>
      </c>
      <c r="C160" s="1" t="s">
        <v>1081</v>
      </c>
      <c r="D160" s="40">
        <v>30</v>
      </c>
      <c r="E160" s="28">
        <v>100</v>
      </c>
    </row>
    <row r="161" spans="1:5" x14ac:dyDescent="0.25">
      <c r="A161" s="28">
        <v>6</v>
      </c>
      <c r="B161" s="1" t="s">
        <v>830</v>
      </c>
      <c r="C161" s="1" t="s">
        <v>1090</v>
      </c>
      <c r="D161" s="40">
        <v>30</v>
      </c>
      <c r="E161" s="28">
        <v>100</v>
      </c>
    </row>
    <row r="162" spans="1:5" x14ac:dyDescent="0.25">
      <c r="A162" s="28">
        <v>7</v>
      </c>
      <c r="B162" s="1" t="s">
        <v>831</v>
      </c>
      <c r="C162" s="1" t="s">
        <v>1098</v>
      </c>
      <c r="D162" s="40">
        <v>30</v>
      </c>
      <c r="E162" s="28">
        <v>100</v>
      </c>
    </row>
    <row r="163" spans="1:5" x14ac:dyDescent="0.25">
      <c r="A163" s="28">
        <v>8</v>
      </c>
      <c r="B163" s="1" t="s">
        <v>832</v>
      </c>
      <c r="C163" s="1" t="s">
        <v>1085</v>
      </c>
      <c r="D163" s="40">
        <v>30</v>
      </c>
      <c r="E163" s="28">
        <v>100</v>
      </c>
    </row>
    <row r="164" spans="1:5" x14ac:dyDescent="0.25">
      <c r="A164" s="28">
        <v>9</v>
      </c>
      <c r="B164" s="1" t="s">
        <v>833</v>
      </c>
      <c r="C164" s="1" t="s">
        <v>1100</v>
      </c>
      <c r="D164" s="40">
        <v>30</v>
      </c>
      <c r="E164" s="28">
        <v>100</v>
      </c>
    </row>
    <row r="165" spans="1:5" x14ac:dyDescent="0.25">
      <c r="D165" s="9">
        <f>SUM(D156:D164)</f>
        <v>270</v>
      </c>
      <c r="E165" s="9">
        <f>SUM(E156:E164)</f>
        <v>900</v>
      </c>
    </row>
    <row r="166" spans="1:5" x14ac:dyDescent="0.25">
      <c r="A166" s="2">
        <f>A55+A70+A104+A151+A164</f>
        <v>141</v>
      </c>
      <c r="D166" s="16"/>
      <c r="E166" s="17"/>
    </row>
    <row r="168" spans="1:5" x14ac:dyDescent="0.25">
      <c r="E168" s="17"/>
    </row>
  </sheetData>
  <pageMargins left="0.7" right="0.7" top="0.75" bottom="0.75" header="0.3" footer="0.3"/>
  <pageSetup paperSize="14" orientation="portrait" r:id="rId1"/>
  <rowBreaks count="4" manualBreakCount="4">
    <brk id="57" max="16383" man="1"/>
    <brk id="72" max="16383" man="1"/>
    <brk id="106" max="16383" man="1"/>
    <brk id="15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13"/>
  <sheetViews>
    <sheetView topLeftCell="A303" workbookViewId="0">
      <selection activeCell="E145" sqref="E145"/>
    </sheetView>
  </sheetViews>
  <sheetFormatPr defaultColWidth="8.85546875" defaultRowHeight="15" x14ac:dyDescent="0.25"/>
  <cols>
    <col min="1" max="1" width="6.85546875" style="3" customWidth="1"/>
    <col min="2" max="2" width="10.7109375" style="2" customWidth="1"/>
    <col min="3" max="3" width="40.7109375" style="7" customWidth="1"/>
    <col min="4" max="4" width="15" style="3" customWidth="1"/>
    <col min="5" max="5" width="16.7109375" style="3" customWidth="1"/>
  </cols>
  <sheetData>
    <row r="1" spans="1:5" ht="15.75" x14ac:dyDescent="0.25">
      <c r="A1" s="13"/>
      <c r="B1"/>
      <c r="C1" s="55" t="s">
        <v>1917</v>
      </c>
      <c r="D1"/>
      <c r="E1"/>
    </row>
    <row r="2" spans="1:5" x14ac:dyDescent="0.25">
      <c r="A2" s="13"/>
      <c r="B2"/>
      <c r="C2" s="57" t="s">
        <v>1920</v>
      </c>
      <c r="D2"/>
      <c r="E2"/>
    </row>
    <row r="3" spans="1:5" ht="15.75" x14ac:dyDescent="0.25">
      <c r="A3" s="13"/>
      <c r="B3"/>
      <c r="C3" s="55"/>
      <c r="D3"/>
      <c r="E3"/>
    </row>
    <row r="4" spans="1:5" ht="15.75" x14ac:dyDescent="0.25">
      <c r="A4" s="2"/>
      <c r="B4" s="37" t="s">
        <v>1898</v>
      </c>
      <c r="C4"/>
      <c r="D4" s="2"/>
      <c r="E4" s="2"/>
    </row>
    <row r="5" spans="1:5" ht="15.75" x14ac:dyDescent="0.25">
      <c r="A5" s="2"/>
      <c r="B5" s="37"/>
      <c r="C5"/>
      <c r="D5" s="2"/>
      <c r="E5" s="2"/>
    </row>
    <row r="6" spans="1:5" x14ac:dyDescent="0.25">
      <c r="A6" s="2"/>
      <c r="B6" s="35" t="s">
        <v>1923</v>
      </c>
      <c r="C6"/>
      <c r="D6" s="2"/>
      <c r="E6" s="2"/>
    </row>
    <row r="7" spans="1:5" ht="30" x14ac:dyDescent="0.25">
      <c r="A7" s="28"/>
      <c r="B7" s="61" t="s">
        <v>1614</v>
      </c>
      <c r="C7" s="61" t="s">
        <v>416</v>
      </c>
      <c r="D7" s="56" t="s">
        <v>1918</v>
      </c>
      <c r="E7" s="56" t="s">
        <v>1919</v>
      </c>
    </row>
    <row r="8" spans="1:5" x14ac:dyDescent="0.25">
      <c r="A8" s="59"/>
      <c r="B8" s="28"/>
      <c r="C8" s="51"/>
      <c r="D8" s="59"/>
      <c r="E8" s="59"/>
    </row>
    <row r="9" spans="1:5" s="4" customFormat="1" x14ac:dyDescent="0.25">
      <c r="A9" s="58">
        <v>1</v>
      </c>
      <c r="B9" s="47" t="s">
        <v>420</v>
      </c>
      <c r="C9" s="41" t="s">
        <v>1245</v>
      </c>
      <c r="D9" s="47">
        <v>15</v>
      </c>
      <c r="E9" s="58">
        <v>50</v>
      </c>
    </row>
    <row r="10" spans="1:5" s="4" customFormat="1" x14ac:dyDescent="0.25">
      <c r="A10" s="58">
        <v>2</v>
      </c>
      <c r="B10" s="47" t="s">
        <v>420</v>
      </c>
      <c r="C10" s="41" t="s">
        <v>1246</v>
      </c>
      <c r="D10" s="47">
        <v>15</v>
      </c>
      <c r="E10" s="58">
        <v>50</v>
      </c>
    </row>
    <row r="11" spans="1:5" s="4" customFormat="1" x14ac:dyDescent="0.25">
      <c r="A11" s="58">
        <v>3</v>
      </c>
      <c r="B11" s="47" t="s">
        <v>420</v>
      </c>
      <c r="C11" s="41" t="s">
        <v>1247</v>
      </c>
      <c r="D11" s="47">
        <v>15</v>
      </c>
      <c r="E11" s="58">
        <v>50</v>
      </c>
    </row>
    <row r="12" spans="1:5" s="4" customFormat="1" x14ac:dyDescent="0.25">
      <c r="A12" s="58">
        <v>4</v>
      </c>
      <c r="B12" s="47" t="s">
        <v>420</v>
      </c>
      <c r="C12" s="41" t="s">
        <v>1248</v>
      </c>
      <c r="D12" s="47">
        <v>15</v>
      </c>
      <c r="E12" s="58">
        <v>50</v>
      </c>
    </row>
    <row r="13" spans="1:5" s="4" customFormat="1" x14ac:dyDescent="0.25">
      <c r="A13" s="58">
        <v>5</v>
      </c>
      <c r="B13" s="47" t="s">
        <v>420</v>
      </c>
      <c r="C13" s="41" t="s">
        <v>1249</v>
      </c>
      <c r="D13" s="47">
        <v>15</v>
      </c>
      <c r="E13" s="58">
        <v>50</v>
      </c>
    </row>
    <row r="14" spans="1:5" s="4" customFormat="1" x14ac:dyDescent="0.25">
      <c r="A14" s="58">
        <v>6</v>
      </c>
      <c r="B14" s="47" t="s">
        <v>420</v>
      </c>
      <c r="C14" s="41" t="s">
        <v>1226</v>
      </c>
      <c r="D14" s="47">
        <v>15</v>
      </c>
      <c r="E14" s="58">
        <v>50</v>
      </c>
    </row>
    <row r="15" spans="1:5" s="4" customFormat="1" x14ac:dyDescent="0.25">
      <c r="A15" s="58">
        <v>7</v>
      </c>
      <c r="B15" s="47" t="s">
        <v>420</v>
      </c>
      <c r="C15" s="41" t="s">
        <v>1250</v>
      </c>
      <c r="D15" s="47">
        <v>15</v>
      </c>
      <c r="E15" s="58">
        <v>50</v>
      </c>
    </row>
    <row r="16" spans="1:5" s="4" customFormat="1" x14ac:dyDescent="0.25">
      <c r="A16" s="58">
        <v>8</v>
      </c>
      <c r="B16" s="47" t="s">
        <v>420</v>
      </c>
      <c r="C16" s="41" t="s">
        <v>1251</v>
      </c>
      <c r="D16" s="47">
        <v>15</v>
      </c>
      <c r="E16" s="58">
        <v>50</v>
      </c>
    </row>
    <row r="17" spans="1:5" s="4" customFormat="1" x14ac:dyDescent="0.25">
      <c r="A17" s="58">
        <v>9</v>
      </c>
      <c r="B17" s="47" t="s">
        <v>420</v>
      </c>
      <c r="C17" s="41" t="s">
        <v>1252</v>
      </c>
      <c r="D17" s="47">
        <v>15</v>
      </c>
      <c r="E17" s="58">
        <v>50</v>
      </c>
    </row>
    <row r="18" spans="1:5" s="4" customFormat="1" x14ac:dyDescent="0.25">
      <c r="A18" s="58">
        <v>10</v>
      </c>
      <c r="B18" s="47" t="s">
        <v>420</v>
      </c>
      <c r="C18" s="41" t="s">
        <v>1253</v>
      </c>
      <c r="D18" s="47">
        <v>15</v>
      </c>
      <c r="E18" s="58">
        <v>50</v>
      </c>
    </row>
    <row r="19" spans="1:5" s="4" customFormat="1" x14ac:dyDescent="0.25">
      <c r="A19" s="58">
        <v>11</v>
      </c>
      <c r="B19" s="47" t="s">
        <v>420</v>
      </c>
      <c r="C19" s="41" t="s">
        <v>1254</v>
      </c>
      <c r="D19" s="47">
        <v>15</v>
      </c>
      <c r="E19" s="58">
        <v>50</v>
      </c>
    </row>
    <row r="20" spans="1:5" x14ac:dyDescent="0.25">
      <c r="A20" s="59">
        <v>12</v>
      </c>
      <c r="B20" s="28" t="s">
        <v>420</v>
      </c>
      <c r="C20" s="51" t="s">
        <v>1255</v>
      </c>
      <c r="D20" s="59">
        <v>30</v>
      </c>
      <c r="E20" s="59">
        <v>100</v>
      </c>
    </row>
    <row r="21" spans="1:5" s="4" customFormat="1" x14ac:dyDescent="0.25">
      <c r="A21" s="58">
        <v>13</v>
      </c>
      <c r="B21" s="47" t="s">
        <v>420</v>
      </c>
      <c r="C21" s="41" t="s">
        <v>1256</v>
      </c>
      <c r="D21" s="47">
        <v>15</v>
      </c>
      <c r="E21" s="58">
        <v>50</v>
      </c>
    </row>
    <row r="22" spans="1:5" s="4" customFormat="1" x14ac:dyDescent="0.25">
      <c r="A22" s="58">
        <v>14</v>
      </c>
      <c r="B22" s="47" t="s">
        <v>420</v>
      </c>
      <c r="C22" s="41" t="s">
        <v>1227</v>
      </c>
      <c r="D22" s="47">
        <v>15</v>
      </c>
      <c r="E22" s="58">
        <v>50</v>
      </c>
    </row>
    <row r="23" spans="1:5" s="4" customFormat="1" x14ac:dyDescent="0.25">
      <c r="A23" s="58">
        <v>15</v>
      </c>
      <c r="B23" s="47" t="s">
        <v>420</v>
      </c>
      <c r="C23" s="41" t="s">
        <v>1262</v>
      </c>
      <c r="D23" s="47">
        <v>15</v>
      </c>
      <c r="E23" s="58">
        <v>50</v>
      </c>
    </row>
    <row r="24" spans="1:5" s="4" customFormat="1" x14ac:dyDescent="0.25">
      <c r="A24" s="58">
        <v>16</v>
      </c>
      <c r="B24" s="47" t="s">
        <v>420</v>
      </c>
      <c r="C24" s="41" t="s">
        <v>1260</v>
      </c>
      <c r="D24" s="47">
        <v>15</v>
      </c>
      <c r="E24" s="58">
        <v>50</v>
      </c>
    </row>
    <row r="25" spans="1:5" s="4" customFormat="1" x14ac:dyDescent="0.25">
      <c r="A25" s="58">
        <v>17</v>
      </c>
      <c r="B25" s="47" t="s">
        <v>420</v>
      </c>
      <c r="C25" s="41" t="s">
        <v>1261</v>
      </c>
      <c r="D25" s="47">
        <v>15</v>
      </c>
      <c r="E25" s="58">
        <v>50</v>
      </c>
    </row>
    <row r="26" spans="1:5" s="4" customFormat="1" x14ac:dyDescent="0.25">
      <c r="A26" s="58">
        <v>18</v>
      </c>
      <c r="B26" s="47" t="s">
        <v>420</v>
      </c>
      <c r="C26" s="41" t="s">
        <v>1257</v>
      </c>
      <c r="D26" s="47">
        <v>15</v>
      </c>
      <c r="E26" s="58">
        <v>50</v>
      </c>
    </row>
    <row r="27" spans="1:5" s="4" customFormat="1" x14ac:dyDescent="0.25">
      <c r="A27" s="58">
        <v>19</v>
      </c>
      <c r="B27" s="47" t="s">
        <v>420</v>
      </c>
      <c r="C27" s="41" t="s">
        <v>1258</v>
      </c>
      <c r="D27" s="47">
        <v>15</v>
      </c>
      <c r="E27" s="58">
        <v>50</v>
      </c>
    </row>
    <row r="28" spans="1:5" s="4" customFormat="1" x14ac:dyDescent="0.25">
      <c r="A28" s="58">
        <v>20</v>
      </c>
      <c r="B28" s="47" t="s">
        <v>420</v>
      </c>
      <c r="C28" s="41" t="s">
        <v>1225</v>
      </c>
      <c r="D28" s="47">
        <v>15</v>
      </c>
      <c r="E28" s="58">
        <v>50</v>
      </c>
    </row>
    <row r="29" spans="1:5" s="4" customFormat="1" x14ac:dyDescent="0.25">
      <c r="A29" s="58">
        <v>21</v>
      </c>
      <c r="B29" s="47" t="s">
        <v>433</v>
      </c>
      <c r="C29" s="41" t="s">
        <v>1246</v>
      </c>
      <c r="D29" s="47">
        <v>15</v>
      </c>
      <c r="E29" s="58">
        <v>50</v>
      </c>
    </row>
    <row r="30" spans="1:5" s="4" customFormat="1" x14ac:dyDescent="0.25">
      <c r="A30" s="58">
        <v>22</v>
      </c>
      <c r="B30" s="47" t="s">
        <v>434</v>
      </c>
      <c r="C30" s="41" t="s">
        <v>1246</v>
      </c>
      <c r="D30" s="47">
        <v>15</v>
      </c>
      <c r="E30" s="58">
        <v>50</v>
      </c>
    </row>
    <row r="31" spans="1:5" s="4" customFormat="1" x14ac:dyDescent="0.25">
      <c r="A31" s="58">
        <v>23</v>
      </c>
      <c r="B31" s="47" t="s">
        <v>435</v>
      </c>
      <c r="C31" s="41" t="s">
        <v>1246</v>
      </c>
      <c r="D31" s="47">
        <v>15</v>
      </c>
      <c r="E31" s="58">
        <v>50</v>
      </c>
    </row>
    <row r="32" spans="1:5" s="4" customFormat="1" x14ac:dyDescent="0.25">
      <c r="A32" s="58">
        <v>24</v>
      </c>
      <c r="B32" s="47" t="s">
        <v>436</v>
      </c>
      <c r="C32" s="41" t="s">
        <v>1248</v>
      </c>
      <c r="D32" s="47">
        <v>15</v>
      </c>
      <c r="E32" s="58">
        <v>50</v>
      </c>
    </row>
    <row r="33" spans="1:5" s="4" customFormat="1" x14ac:dyDescent="0.25">
      <c r="A33" s="58">
        <v>25</v>
      </c>
      <c r="B33" s="47" t="s">
        <v>437</v>
      </c>
      <c r="C33" s="41" t="s">
        <v>1247</v>
      </c>
      <c r="D33" s="47">
        <v>15</v>
      </c>
      <c r="E33" s="58">
        <v>50</v>
      </c>
    </row>
    <row r="34" spans="1:5" s="4" customFormat="1" x14ac:dyDescent="0.25">
      <c r="A34" s="58">
        <v>26</v>
      </c>
      <c r="B34" s="47" t="s">
        <v>438</v>
      </c>
      <c r="C34" s="41" t="s">
        <v>1228</v>
      </c>
      <c r="D34" s="47">
        <v>15</v>
      </c>
      <c r="E34" s="58">
        <v>50</v>
      </c>
    </row>
    <row r="35" spans="1:5" s="4" customFormat="1" x14ac:dyDescent="0.25">
      <c r="A35" s="58">
        <v>27</v>
      </c>
      <c r="B35" s="47" t="s">
        <v>439</v>
      </c>
      <c r="C35" s="41" t="s">
        <v>1228</v>
      </c>
      <c r="D35" s="47">
        <v>15</v>
      </c>
      <c r="E35" s="58">
        <v>50</v>
      </c>
    </row>
    <row r="36" spans="1:5" s="4" customFormat="1" x14ac:dyDescent="0.25">
      <c r="A36" s="58">
        <v>28</v>
      </c>
      <c r="B36" s="47" t="s">
        <v>440</v>
      </c>
      <c r="C36" s="41" t="s">
        <v>1228</v>
      </c>
      <c r="D36" s="47">
        <v>15</v>
      </c>
      <c r="E36" s="58">
        <v>50</v>
      </c>
    </row>
    <row r="37" spans="1:5" s="4" customFormat="1" x14ac:dyDescent="0.25">
      <c r="A37" s="58">
        <v>29</v>
      </c>
      <c r="B37" s="47" t="s">
        <v>441</v>
      </c>
      <c r="C37" s="41" t="s">
        <v>1228</v>
      </c>
      <c r="D37" s="47">
        <v>15</v>
      </c>
      <c r="E37" s="58">
        <v>50</v>
      </c>
    </row>
    <row r="38" spans="1:5" s="4" customFormat="1" x14ac:dyDescent="0.25">
      <c r="A38" s="58">
        <v>30</v>
      </c>
      <c r="B38" s="47" t="s">
        <v>442</v>
      </c>
      <c r="C38" s="41" t="s">
        <v>1228</v>
      </c>
      <c r="D38" s="47">
        <v>15</v>
      </c>
      <c r="E38" s="58">
        <v>50</v>
      </c>
    </row>
    <row r="39" spans="1:5" s="4" customFormat="1" x14ac:dyDescent="0.25">
      <c r="A39" s="58">
        <v>31</v>
      </c>
      <c r="B39" s="47" t="s">
        <v>443</v>
      </c>
      <c r="C39" s="41" t="s">
        <v>1228</v>
      </c>
      <c r="D39" s="47">
        <v>15</v>
      </c>
      <c r="E39" s="58">
        <v>50</v>
      </c>
    </row>
    <row r="40" spans="1:5" s="4" customFormat="1" x14ac:dyDescent="0.25">
      <c r="A40" s="58">
        <v>32</v>
      </c>
      <c r="B40" s="47" t="s">
        <v>444</v>
      </c>
      <c r="C40" s="41" t="s">
        <v>1228</v>
      </c>
      <c r="D40" s="47">
        <v>15</v>
      </c>
      <c r="E40" s="58">
        <v>50</v>
      </c>
    </row>
    <row r="41" spans="1:5" s="4" customFormat="1" x14ac:dyDescent="0.25">
      <c r="A41" s="58">
        <v>33</v>
      </c>
      <c r="B41" s="47" t="s">
        <v>445</v>
      </c>
      <c r="C41" s="41" t="s">
        <v>1228</v>
      </c>
      <c r="D41" s="47">
        <v>15</v>
      </c>
      <c r="E41" s="58">
        <v>50</v>
      </c>
    </row>
    <row r="42" spans="1:5" s="4" customFormat="1" x14ac:dyDescent="0.25">
      <c r="A42" s="58">
        <v>34</v>
      </c>
      <c r="B42" s="47" t="s">
        <v>446</v>
      </c>
      <c r="C42" s="41" t="s">
        <v>1228</v>
      </c>
      <c r="D42" s="47">
        <v>15</v>
      </c>
      <c r="E42" s="58">
        <v>50</v>
      </c>
    </row>
    <row r="43" spans="1:5" s="4" customFormat="1" x14ac:dyDescent="0.25">
      <c r="A43" s="58">
        <v>35</v>
      </c>
      <c r="B43" s="47" t="s">
        <v>447</v>
      </c>
      <c r="C43" s="41" t="s">
        <v>1228</v>
      </c>
      <c r="D43" s="47">
        <v>15</v>
      </c>
      <c r="E43" s="58">
        <v>50</v>
      </c>
    </row>
    <row r="44" spans="1:5" s="4" customFormat="1" x14ac:dyDescent="0.25">
      <c r="A44" s="58">
        <v>36</v>
      </c>
      <c r="B44" s="47" t="s">
        <v>448</v>
      </c>
      <c r="C44" s="41" t="s">
        <v>1228</v>
      </c>
      <c r="D44" s="47">
        <v>15</v>
      </c>
      <c r="E44" s="58">
        <v>50</v>
      </c>
    </row>
    <row r="45" spans="1:5" s="4" customFormat="1" x14ac:dyDescent="0.25">
      <c r="A45" s="58">
        <v>37</v>
      </c>
      <c r="B45" s="47" t="s">
        <v>449</v>
      </c>
      <c r="C45" s="41" t="s">
        <v>1228</v>
      </c>
      <c r="D45" s="47">
        <v>15</v>
      </c>
      <c r="E45" s="58">
        <v>50</v>
      </c>
    </row>
    <row r="46" spans="1:5" s="4" customFormat="1" x14ac:dyDescent="0.25">
      <c r="A46" s="58">
        <v>38</v>
      </c>
      <c r="B46" s="47" t="s">
        <v>450</v>
      </c>
      <c r="C46" s="41" t="s">
        <v>1228</v>
      </c>
      <c r="D46" s="47">
        <v>15</v>
      </c>
      <c r="E46" s="58">
        <v>50</v>
      </c>
    </row>
    <row r="47" spans="1:5" s="4" customFormat="1" x14ac:dyDescent="0.25">
      <c r="A47" s="58">
        <v>39</v>
      </c>
      <c r="B47" s="47" t="s">
        <v>451</v>
      </c>
      <c r="C47" s="41" t="s">
        <v>1228</v>
      </c>
      <c r="D47" s="47">
        <v>15</v>
      </c>
      <c r="E47" s="58">
        <v>50</v>
      </c>
    </row>
    <row r="48" spans="1:5" s="4" customFormat="1" x14ac:dyDescent="0.25">
      <c r="A48" s="58">
        <v>40</v>
      </c>
      <c r="B48" s="47" t="s">
        <v>452</v>
      </c>
      <c r="C48" s="41" t="s">
        <v>1228</v>
      </c>
      <c r="D48" s="47">
        <v>15</v>
      </c>
      <c r="E48" s="58">
        <v>50</v>
      </c>
    </row>
    <row r="49" spans="1:5" s="4" customFormat="1" x14ac:dyDescent="0.25">
      <c r="A49" s="58">
        <v>41</v>
      </c>
      <c r="B49" s="47" t="s">
        <v>453</v>
      </c>
      <c r="C49" s="41" t="s">
        <v>1228</v>
      </c>
      <c r="D49" s="47">
        <v>15</v>
      </c>
      <c r="E49" s="58">
        <v>50</v>
      </c>
    </row>
    <row r="50" spans="1:5" s="4" customFormat="1" x14ac:dyDescent="0.25">
      <c r="A50" s="58">
        <v>42</v>
      </c>
      <c r="B50" s="47" t="s">
        <v>454</v>
      </c>
      <c r="C50" s="41" t="s">
        <v>1228</v>
      </c>
      <c r="D50" s="47">
        <v>15</v>
      </c>
      <c r="E50" s="58">
        <v>50</v>
      </c>
    </row>
    <row r="51" spans="1:5" s="4" customFormat="1" x14ac:dyDescent="0.25">
      <c r="A51" s="58">
        <v>43</v>
      </c>
      <c r="B51" s="47" t="s">
        <v>455</v>
      </c>
      <c r="C51" s="41" t="s">
        <v>1226</v>
      </c>
      <c r="D51" s="47">
        <v>15</v>
      </c>
      <c r="E51" s="58">
        <v>50</v>
      </c>
    </row>
    <row r="52" spans="1:5" s="4" customFormat="1" x14ac:dyDescent="0.25">
      <c r="A52" s="58">
        <v>44</v>
      </c>
      <c r="B52" s="47" t="s">
        <v>456</v>
      </c>
      <c r="C52" s="41" t="s">
        <v>1226</v>
      </c>
      <c r="D52" s="47">
        <v>15</v>
      </c>
      <c r="E52" s="58">
        <v>50</v>
      </c>
    </row>
    <row r="53" spans="1:5" s="4" customFormat="1" x14ac:dyDescent="0.25">
      <c r="A53" s="58">
        <v>45</v>
      </c>
      <c r="B53" s="47" t="s">
        <v>457</v>
      </c>
      <c r="C53" s="41" t="s">
        <v>1226</v>
      </c>
      <c r="D53" s="47">
        <v>15</v>
      </c>
      <c r="E53" s="58">
        <v>50</v>
      </c>
    </row>
    <row r="54" spans="1:5" s="4" customFormat="1" x14ac:dyDescent="0.25">
      <c r="A54" s="58">
        <v>46</v>
      </c>
      <c r="B54" s="47" t="s">
        <v>458</v>
      </c>
      <c r="C54" s="41" t="s">
        <v>1226</v>
      </c>
      <c r="D54" s="47">
        <v>15</v>
      </c>
      <c r="E54" s="58">
        <v>50</v>
      </c>
    </row>
    <row r="55" spans="1:5" s="4" customFormat="1" x14ac:dyDescent="0.25">
      <c r="A55" s="58">
        <v>47</v>
      </c>
      <c r="B55" s="47" t="s">
        <v>459</v>
      </c>
      <c r="C55" s="41" t="s">
        <v>1226</v>
      </c>
      <c r="D55" s="47">
        <v>15</v>
      </c>
      <c r="E55" s="58">
        <v>50</v>
      </c>
    </row>
    <row r="56" spans="1:5" s="4" customFormat="1" x14ac:dyDescent="0.25">
      <c r="A56" s="58">
        <v>48</v>
      </c>
      <c r="B56" s="47" t="s">
        <v>460</v>
      </c>
      <c r="C56" s="41" t="s">
        <v>1226</v>
      </c>
      <c r="D56" s="47">
        <v>15</v>
      </c>
      <c r="E56" s="58">
        <v>50</v>
      </c>
    </row>
    <row r="57" spans="1:5" s="4" customFormat="1" x14ac:dyDescent="0.25">
      <c r="A57" s="58">
        <v>49</v>
      </c>
      <c r="B57" s="47" t="s">
        <v>461</v>
      </c>
      <c r="C57" s="41" t="s">
        <v>1226</v>
      </c>
      <c r="D57" s="47">
        <v>15</v>
      </c>
      <c r="E57" s="58">
        <v>50</v>
      </c>
    </row>
    <row r="58" spans="1:5" s="4" customFormat="1" x14ac:dyDescent="0.25">
      <c r="A58" s="58">
        <v>50</v>
      </c>
      <c r="B58" s="47" t="s">
        <v>462</v>
      </c>
      <c r="C58" s="41" t="s">
        <v>1226</v>
      </c>
      <c r="D58" s="47">
        <v>15</v>
      </c>
      <c r="E58" s="58">
        <v>50</v>
      </c>
    </row>
    <row r="59" spans="1:5" s="4" customFormat="1" x14ac:dyDescent="0.25">
      <c r="A59" s="58">
        <v>51</v>
      </c>
      <c r="B59" s="47" t="s">
        <v>463</v>
      </c>
      <c r="C59" s="41" t="s">
        <v>1251</v>
      </c>
      <c r="D59" s="47">
        <v>15</v>
      </c>
      <c r="E59" s="58">
        <v>50</v>
      </c>
    </row>
    <row r="60" spans="1:5" s="4" customFormat="1" x14ac:dyDescent="0.25">
      <c r="A60" s="58">
        <v>52</v>
      </c>
      <c r="B60" s="47" t="s">
        <v>464</v>
      </c>
      <c r="C60" s="41" t="s">
        <v>1251</v>
      </c>
      <c r="D60" s="47">
        <v>15</v>
      </c>
      <c r="E60" s="58">
        <v>50</v>
      </c>
    </row>
    <row r="61" spans="1:5" s="4" customFormat="1" x14ac:dyDescent="0.25">
      <c r="A61" s="58">
        <v>53</v>
      </c>
      <c r="B61" s="47" t="s">
        <v>465</v>
      </c>
      <c r="C61" s="41" t="s">
        <v>1251</v>
      </c>
      <c r="D61" s="47">
        <v>15</v>
      </c>
      <c r="E61" s="58">
        <v>50</v>
      </c>
    </row>
    <row r="62" spans="1:5" s="4" customFormat="1" x14ac:dyDescent="0.25">
      <c r="A62" s="58">
        <v>54</v>
      </c>
      <c r="B62" s="47" t="s">
        <v>466</v>
      </c>
      <c r="C62" s="41" t="s">
        <v>1250</v>
      </c>
      <c r="D62" s="47">
        <v>15</v>
      </c>
      <c r="E62" s="58">
        <v>50</v>
      </c>
    </row>
    <row r="63" spans="1:5" s="4" customFormat="1" x14ac:dyDescent="0.25">
      <c r="A63" s="58">
        <v>55</v>
      </c>
      <c r="B63" s="47" t="s">
        <v>467</v>
      </c>
      <c r="C63" s="41" t="s">
        <v>1250</v>
      </c>
      <c r="D63" s="47">
        <v>15</v>
      </c>
      <c r="E63" s="58">
        <v>50</v>
      </c>
    </row>
    <row r="64" spans="1:5" s="4" customFormat="1" x14ac:dyDescent="0.25">
      <c r="A64" s="58">
        <v>56</v>
      </c>
      <c r="B64" s="47" t="s">
        <v>468</v>
      </c>
      <c r="C64" s="41" t="s">
        <v>1250</v>
      </c>
      <c r="D64" s="47">
        <v>15</v>
      </c>
      <c r="E64" s="58">
        <v>50</v>
      </c>
    </row>
    <row r="65" spans="1:5" s="4" customFormat="1" x14ac:dyDescent="0.25">
      <c r="A65" s="58">
        <v>57</v>
      </c>
      <c r="B65" s="47" t="s">
        <v>469</v>
      </c>
      <c r="C65" s="41" t="s">
        <v>1253</v>
      </c>
      <c r="D65" s="47">
        <v>15</v>
      </c>
      <c r="E65" s="58">
        <v>50</v>
      </c>
    </row>
    <row r="66" spans="1:5" s="4" customFormat="1" x14ac:dyDescent="0.25">
      <c r="A66" s="58">
        <v>58</v>
      </c>
      <c r="B66" s="47" t="s">
        <v>470</v>
      </c>
      <c r="C66" s="41" t="s">
        <v>1252</v>
      </c>
      <c r="D66" s="47">
        <v>15</v>
      </c>
      <c r="E66" s="58">
        <v>50</v>
      </c>
    </row>
    <row r="67" spans="1:5" s="4" customFormat="1" x14ac:dyDescent="0.25">
      <c r="A67" s="58">
        <v>59</v>
      </c>
      <c r="B67" s="47" t="s">
        <v>471</v>
      </c>
      <c r="C67" s="41" t="s">
        <v>1252</v>
      </c>
      <c r="D67" s="47">
        <v>15</v>
      </c>
      <c r="E67" s="58">
        <v>50</v>
      </c>
    </row>
    <row r="68" spans="1:5" s="4" customFormat="1" x14ac:dyDescent="0.25">
      <c r="A68" s="58">
        <v>60</v>
      </c>
      <c r="B68" s="47" t="s">
        <v>472</v>
      </c>
      <c r="C68" s="41" t="s">
        <v>1259</v>
      </c>
      <c r="D68" s="47">
        <v>15</v>
      </c>
      <c r="E68" s="58">
        <v>50</v>
      </c>
    </row>
    <row r="69" spans="1:5" s="4" customFormat="1" x14ac:dyDescent="0.25">
      <c r="A69" s="58">
        <v>61</v>
      </c>
      <c r="B69" s="47" t="s">
        <v>473</v>
      </c>
      <c r="C69" s="41" t="s">
        <v>1227</v>
      </c>
      <c r="D69" s="47">
        <v>15</v>
      </c>
      <c r="E69" s="58">
        <v>50</v>
      </c>
    </row>
    <row r="70" spans="1:5" s="4" customFormat="1" x14ac:dyDescent="0.25">
      <c r="A70" s="58">
        <v>62</v>
      </c>
      <c r="B70" s="47" t="s">
        <v>474</v>
      </c>
      <c r="C70" s="41" t="s">
        <v>1227</v>
      </c>
      <c r="D70" s="47">
        <v>15</v>
      </c>
      <c r="E70" s="58">
        <v>50</v>
      </c>
    </row>
    <row r="71" spans="1:5" s="4" customFormat="1" x14ac:dyDescent="0.25">
      <c r="A71" s="58">
        <v>63</v>
      </c>
      <c r="B71" s="47" t="s">
        <v>475</v>
      </c>
      <c r="C71" s="41" t="s">
        <v>1227</v>
      </c>
      <c r="D71" s="47">
        <v>15</v>
      </c>
      <c r="E71" s="58">
        <v>50</v>
      </c>
    </row>
    <row r="72" spans="1:5" s="4" customFormat="1" x14ac:dyDescent="0.25">
      <c r="A72" s="58">
        <v>64</v>
      </c>
      <c r="B72" s="47" t="s">
        <v>476</v>
      </c>
      <c r="C72" s="41" t="s">
        <v>1227</v>
      </c>
      <c r="D72" s="47">
        <v>15</v>
      </c>
      <c r="E72" s="58">
        <v>50</v>
      </c>
    </row>
    <row r="73" spans="1:5" s="4" customFormat="1" x14ac:dyDescent="0.25">
      <c r="A73" s="58">
        <v>65</v>
      </c>
      <c r="B73" s="47" t="s">
        <v>477</v>
      </c>
      <c r="C73" s="41" t="s">
        <v>1227</v>
      </c>
      <c r="D73" s="47">
        <v>15</v>
      </c>
      <c r="E73" s="58">
        <v>50</v>
      </c>
    </row>
    <row r="74" spans="1:5" s="4" customFormat="1" x14ac:dyDescent="0.25">
      <c r="A74" s="58">
        <v>66</v>
      </c>
      <c r="B74" s="47" t="s">
        <v>478</v>
      </c>
      <c r="C74" s="41" t="s">
        <v>1227</v>
      </c>
      <c r="D74" s="47">
        <v>15</v>
      </c>
      <c r="E74" s="58">
        <v>50</v>
      </c>
    </row>
    <row r="75" spans="1:5" s="4" customFormat="1" x14ac:dyDescent="0.25">
      <c r="A75" s="58">
        <v>67</v>
      </c>
      <c r="B75" s="47" t="s">
        <v>479</v>
      </c>
      <c r="C75" s="41" t="s">
        <v>1227</v>
      </c>
      <c r="D75" s="47">
        <v>15</v>
      </c>
      <c r="E75" s="58">
        <v>50</v>
      </c>
    </row>
    <row r="76" spans="1:5" s="4" customFormat="1" x14ac:dyDescent="0.25">
      <c r="A76" s="58">
        <v>68</v>
      </c>
      <c r="B76" s="47" t="s">
        <v>480</v>
      </c>
      <c r="C76" s="41" t="s">
        <v>1227</v>
      </c>
      <c r="D76" s="47">
        <v>15</v>
      </c>
      <c r="E76" s="58">
        <v>50</v>
      </c>
    </row>
    <row r="77" spans="1:5" x14ac:dyDescent="0.25">
      <c r="A77" s="59">
        <v>69</v>
      </c>
      <c r="B77" s="28" t="s">
        <v>481</v>
      </c>
      <c r="C77" s="51" t="s">
        <v>1255</v>
      </c>
      <c r="D77" s="59">
        <v>30</v>
      </c>
      <c r="E77" s="59">
        <v>100</v>
      </c>
    </row>
    <row r="78" spans="1:5" x14ac:dyDescent="0.25">
      <c r="A78" s="59">
        <v>70</v>
      </c>
      <c r="B78" s="28" t="s">
        <v>483</v>
      </c>
      <c r="C78" s="51" t="s">
        <v>1255</v>
      </c>
      <c r="D78" s="59">
        <v>30</v>
      </c>
      <c r="E78" s="59">
        <v>100</v>
      </c>
    </row>
    <row r="79" spans="1:5" x14ac:dyDescent="0.25">
      <c r="A79" s="59">
        <v>71</v>
      </c>
      <c r="B79" s="28" t="s">
        <v>485</v>
      </c>
      <c r="C79" s="51" t="s">
        <v>1255</v>
      </c>
      <c r="D79" s="59">
        <v>30</v>
      </c>
      <c r="E79" s="59">
        <v>100</v>
      </c>
    </row>
    <row r="80" spans="1:5" x14ac:dyDescent="0.25">
      <c r="A80" s="59">
        <v>72</v>
      </c>
      <c r="B80" s="28" t="s">
        <v>486</v>
      </c>
      <c r="C80" s="51" t="s">
        <v>1255</v>
      </c>
      <c r="D80" s="59">
        <v>30</v>
      </c>
      <c r="E80" s="59">
        <v>100</v>
      </c>
    </row>
    <row r="81" spans="1:5" x14ac:dyDescent="0.25">
      <c r="A81" s="59">
        <v>73</v>
      </c>
      <c r="B81" s="28" t="s">
        <v>487</v>
      </c>
      <c r="C81" s="51" t="s">
        <v>1255</v>
      </c>
      <c r="D81" s="59">
        <v>30</v>
      </c>
      <c r="E81" s="59">
        <v>100</v>
      </c>
    </row>
    <row r="82" spans="1:5" s="4" customFormat="1" x14ac:dyDescent="0.25">
      <c r="A82" s="58">
        <v>74</v>
      </c>
      <c r="B82" s="47" t="s">
        <v>488</v>
      </c>
      <c r="C82" s="41" t="s">
        <v>1256</v>
      </c>
      <c r="D82" s="47">
        <v>15</v>
      </c>
      <c r="E82" s="58">
        <v>50</v>
      </c>
    </row>
    <row r="83" spans="1:5" s="4" customFormat="1" x14ac:dyDescent="0.25">
      <c r="A83" s="58">
        <v>75</v>
      </c>
      <c r="B83" s="47" t="s">
        <v>490</v>
      </c>
      <c r="C83" s="41" t="s">
        <v>1256</v>
      </c>
      <c r="D83" s="47">
        <v>15</v>
      </c>
      <c r="E83" s="58">
        <v>50</v>
      </c>
    </row>
    <row r="84" spans="1:5" s="4" customFormat="1" x14ac:dyDescent="0.25">
      <c r="A84" s="58">
        <v>76</v>
      </c>
      <c r="B84" s="47" t="s">
        <v>492</v>
      </c>
      <c r="C84" s="41" t="s">
        <v>1229</v>
      </c>
      <c r="D84" s="47">
        <v>15</v>
      </c>
      <c r="E84" s="58">
        <v>50</v>
      </c>
    </row>
    <row r="85" spans="1:5" s="4" customFormat="1" x14ac:dyDescent="0.25">
      <c r="A85" s="58">
        <v>77</v>
      </c>
      <c r="B85" s="47" t="s">
        <v>493</v>
      </c>
      <c r="C85" s="41" t="s">
        <v>1229</v>
      </c>
      <c r="D85" s="47">
        <v>15</v>
      </c>
      <c r="E85" s="58">
        <v>50</v>
      </c>
    </row>
    <row r="86" spans="1:5" s="4" customFormat="1" x14ac:dyDescent="0.25">
      <c r="A86" s="58">
        <v>78</v>
      </c>
      <c r="B86" s="47" t="s">
        <v>494</v>
      </c>
      <c r="C86" s="41" t="s">
        <v>1229</v>
      </c>
      <c r="D86" s="47">
        <v>15</v>
      </c>
      <c r="E86" s="58">
        <v>50</v>
      </c>
    </row>
    <row r="87" spans="1:5" s="4" customFormat="1" x14ac:dyDescent="0.25">
      <c r="A87" s="58">
        <v>79</v>
      </c>
      <c r="B87" s="47" t="s">
        <v>496</v>
      </c>
      <c r="C87" s="41" t="s">
        <v>1229</v>
      </c>
      <c r="D87" s="47">
        <v>15</v>
      </c>
      <c r="E87" s="58">
        <v>50</v>
      </c>
    </row>
    <row r="88" spans="1:5" s="4" customFormat="1" x14ac:dyDescent="0.25">
      <c r="A88" s="58">
        <v>80</v>
      </c>
      <c r="B88" s="47" t="s">
        <v>497</v>
      </c>
      <c r="C88" s="41" t="s">
        <v>1229</v>
      </c>
      <c r="D88" s="47">
        <v>15</v>
      </c>
      <c r="E88" s="58">
        <v>50</v>
      </c>
    </row>
    <row r="89" spans="1:5" s="4" customFormat="1" x14ac:dyDescent="0.25">
      <c r="A89" s="58">
        <v>81</v>
      </c>
      <c r="B89" s="47" t="s">
        <v>498</v>
      </c>
      <c r="C89" s="41" t="s">
        <v>1229</v>
      </c>
      <c r="D89" s="47">
        <v>15</v>
      </c>
      <c r="E89" s="58">
        <v>50</v>
      </c>
    </row>
    <row r="90" spans="1:5" s="4" customFormat="1" x14ac:dyDescent="0.25">
      <c r="A90" s="58">
        <v>82</v>
      </c>
      <c r="B90" s="47" t="s">
        <v>499</v>
      </c>
      <c r="C90" s="41" t="s">
        <v>1229</v>
      </c>
      <c r="D90" s="47">
        <v>15</v>
      </c>
      <c r="E90" s="58">
        <v>50</v>
      </c>
    </row>
    <row r="91" spans="1:5" s="4" customFormat="1" x14ac:dyDescent="0.25">
      <c r="A91" s="58">
        <v>83</v>
      </c>
      <c r="B91" s="47" t="s">
        <v>500</v>
      </c>
      <c r="C91" s="41" t="s">
        <v>1257</v>
      </c>
      <c r="D91" s="47">
        <v>15</v>
      </c>
      <c r="E91" s="58">
        <v>50</v>
      </c>
    </row>
    <row r="92" spans="1:5" s="4" customFormat="1" x14ac:dyDescent="0.25">
      <c r="A92" s="58">
        <v>84</v>
      </c>
      <c r="B92" s="47" t="s">
        <v>502</v>
      </c>
      <c r="C92" s="41" t="s">
        <v>1257</v>
      </c>
      <c r="D92" s="47">
        <v>15</v>
      </c>
      <c r="E92" s="58">
        <v>50</v>
      </c>
    </row>
    <row r="93" spans="1:5" s="4" customFormat="1" x14ac:dyDescent="0.25">
      <c r="A93" s="58">
        <v>85</v>
      </c>
      <c r="B93" s="47" t="s">
        <v>504</v>
      </c>
      <c r="C93" s="41" t="s">
        <v>1257</v>
      </c>
      <c r="D93" s="47">
        <v>15</v>
      </c>
      <c r="E93" s="58">
        <v>50</v>
      </c>
    </row>
    <row r="94" spans="1:5" s="4" customFormat="1" x14ac:dyDescent="0.25">
      <c r="A94" s="58">
        <v>86</v>
      </c>
      <c r="B94" s="47" t="s">
        <v>593</v>
      </c>
      <c r="C94" s="41" t="s">
        <v>1260</v>
      </c>
      <c r="D94" s="47">
        <v>15</v>
      </c>
      <c r="E94" s="58">
        <v>50</v>
      </c>
    </row>
    <row r="95" spans="1:5" s="4" customFormat="1" x14ac:dyDescent="0.25">
      <c r="A95" s="58">
        <v>87</v>
      </c>
      <c r="B95" s="47" t="s">
        <v>595</v>
      </c>
      <c r="C95" s="41" t="s">
        <v>1261</v>
      </c>
      <c r="D95" s="47">
        <v>15</v>
      </c>
      <c r="E95" s="58">
        <v>50</v>
      </c>
    </row>
    <row r="96" spans="1:5" s="4" customFormat="1" x14ac:dyDescent="0.25">
      <c r="A96" s="58">
        <v>88</v>
      </c>
      <c r="B96" s="47" t="s">
        <v>597</v>
      </c>
      <c r="C96" s="41" t="s">
        <v>1262</v>
      </c>
      <c r="D96" s="47">
        <v>15</v>
      </c>
      <c r="E96" s="58">
        <v>50</v>
      </c>
    </row>
    <row r="97" spans="1:5" s="4" customFormat="1" x14ac:dyDescent="0.25">
      <c r="A97" s="58">
        <v>89</v>
      </c>
      <c r="B97" s="47" t="s">
        <v>599</v>
      </c>
      <c r="C97" s="41" t="s">
        <v>1258</v>
      </c>
      <c r="D97" s="47">
        <v>15</v>
      </c>
      <c r="E97" s="58">
        <v>50</v>
      </c>
    </row>
    <row r="98" spans="1:5" s="4" customFormat="1" x14ac:dyDescent="0.25">
      <c r="A98" s="58">
        <v>90</v>
      </c>
      <c r="B98" s="47" t="s">
        <v>600</v>
      </c>
      <c r="C98" s="41" t="s">
        <v>1258</v>
      </c>
      <c r="D98" s="47">
        <v>15</v>
      </c>
      <c r="E98" s="58">
        <v>50</v>
      </c>
    </row>
    <row r="99" spans="1:5" s="4" customFormat="1" x14ac:dyDescent="0.25">
      <c r="A99" s="58">
        <v>91</v>
      </c>
      <c r="B99" s="47" t="s">
        <v>601</v>
      </c>
      <c r="C99" s="41" t="s">
        <v>1258</v>
      </c>
      <c r="D99" s="47">
        <v>15</v>
      </c>
      <c r="E99" s="58">
        <v>50</v>
      </c>
    </row>
    <row r="100" spans="1:5" s="4" customFormat="1" x14ac:dyDescent="0.25">
      <c r="A100" s="58">
        <v>92</v>
      </c>
      <c r="B100" s="47" t="s">
        <v>602</v>
      </c>
      <c r="C100" s="41" t="s">
        <v>1225</v>
      </c>
      <c r="D100" s="47">
        <v>15</v>
      </c>
      <c r="E100" s="58">
        <v>50</v>
      </c>
    </row>
    <row r="101" spans="1:5" s="4" customFormat="1" x14ac:dyDescent="0.25">
      <c r="A101" s="58">
        <v>93</v>
      </c>
      <c r="B101" s="47" t="s">
        <v>603</v>
      </c>
      <c r="C101" s="41" t="s">
        <v>1225</v>
      </c>
      <c r="D101" s="47">
        <v>15</v>
      </c>
      <c r="E101" s="58">
        <v>50</v>
      </c>
    </row>
    <row r="102" spans="1:5" s="4" customFormat="1" x14ac:dyDescent="0.25">
      <c r="A102" s="58">
        <v>94</v>
      </c>
      <c r="B102" s="47" t="s">
        <v>605</v>
      </c>
      <c r="C102" s="41" t="s">
        <v>1225</v>
      </c>
      <c r="D102" s="47">
        <v>15</v>
      </c>
      <c r="E102" s="58">
        <v>50</v>
      </c>
    </row>
    <row r="103" spans="1:5" s="4" customFormat="1" x14ac:dyDescent="0.25">
      <c r="A103" s="58">
        <v>95</v>
      </c>
      <c r="B103" s="47" t="s">
        <v>607</v>
      </c>
      <c r="C103" s="41" t="s">
        <v>1225</v>
      </c>
      <c r="D103" s="47">
        <v>15</v>
      </c>
      <c r="E103" s="58">
        <v>50</v>
      </c>
    </row>
    <row r="104" spans="1:5" s="4" customFormat="1" x14ac:dyDescent="0.25">
      <c r="A104" s="58">
        <v>96</v>
      </c>
      <c r="B104" s="47" t="s">
        <v>608</v>
      </c>
      <c r="C104" s="41" t="s">
        <v>1228</v>
      </c>
      <c r="D104" s="47">
        <v>15</v>
      </c>
      <c r="E104" s="58">
        <v>50</v>
      </c>
    </row>
    <row r="105" spans="1:5" s="4" customFormat="1" x14ac:dyDescent="0.25">
      <c r="A105" s="58">
        <v>97</v>
      </c>
      <c r="B105" s="47" t="s">
        <v>610</v>
      </c>
      <c r="C105" s="41" t="s">
        <v>1228</v>
      </c>
      <c r="D105" s="47">
        <v>15</v>
      </c>
      <c r="E105" s="58">
        <v>50</v>
      </c>
    </row>
    <row r="106" spans="1:5" s="4" customFormat="1" x14ac:dyDescent="0.25">
      <c r="A106" s="58">
        <v>98</v>
      </c>
      <c r="B106" s="47" t="s">
        <v>1529</v>
      </c>
      <c r="C106" s="41" t="s">
        <v>1228</v>
      </c>
      <c r="D106" s="47">
        <v>15</v>
      </c>
      <c r="E106" s="58">
        <v>50</v>
      </c>
    </row>
    <row r="107" spans="1:5" s="4" customFormat="1" x14ac:dyDescent="0.25">
      <c r="A107" s="58">
        <v>99</v>
      </c>
      <c r="B107" s="47" t="s">
        <v>1530</v>
      </c>
      <c r="C107" s="41" t="s">
        <v>1228</v>
      </c>
      <c r="D107" s="47">
        <v>15</v>
      </c>
      <c r="E107" s="58">
        <v>50</v>
      </c>
    </row>
    <row r="108" spans="1:5" s="4" customFormat="1" x14ac:dyDescent="0.25">
      <c r="A108" s="58">
        <v>100</v>
      </c>
      <c r="B108" s="47" t="s">
        <v>1531</v>
      </c>
      <c r="C108" s="41" t="s">
        <v>1228</v>
      </c>
      <c r="D108" s="47">
        <v>15</v>
      </c>
      <c r="E108" s="58">
        <v>50</v>
      </c>
    </row>
    <row r="109" spans="1:5" s="4" customFormat="1" x14ac:dyDescent="0.25">
      <c r="A109" s="58">
        <v>101</v>
      </c>
      <c r="B109" s="47" t="s">
        <v>1532</v>
      </c>
      <c r="C109" s="41" t="s">
        <v>1228</v>
      </c>
      <c r="D109" s="47">
        <v>15</v>
      </c>
      <c r="E109" s="58">
        <v>50</v>
      </c>
    </row>
    <row r="110" spans="1:5" s="4" customFormat="1" x14ac:dyDescent="0.25">
      <c r="A110" s="58">
        <v>102</v>
      </c>
      <c r="B110" s="47" t="s">
        <v>1533</v>
      </c>
      <c r="C110" s="41" t="s">
        <v>1228</v>
      </c>
      <c r="D110" s="47">
        <v>15</v>
      </c>
      <c r="E110" s="58">
        <v>50</v>
      </c>
    </row>
    <row r="111" spans="1:5" s="4" customFormat="1" x14ac:dyDescent="0.25">
      <c r="A111" s="58">
        <v>103</v>
      </c>
      <c r="B111" s="47" t="s">
        <v>1534</v>
      </c>
      <c r="C111" s="41" t="s">
        <v>1228</v>
      </c>
      <c r="D111" s="47">
        <v>15</v>
      </c>
      <c r="E111" s="58">
        <v>50</v>
      </c>
    </row>
    <row r="112" spans="1:5" s="4" customFormat="1" x14ac:dyDescent="0.25">
      <c r="A112" s="58">
        <v>104</v>
      </c>
      <c r="B112" s="47" t="s">
        <v>1535</v>
      </c>
      <c r="C112" s="41" t="s">
        <v>1228</v>
      </c>
      <c r="D112" s="47">
        <v>15</v>
      </c>
      <c r="E112" s="58">
        <v>50</v>
      </c>
    </row>
    <row r="113" spans="1:5" s="4" customFormat="1" x14ac:dyDescent="0.25">
      <c r="A113" s="58">
        <v>105</v>
      </c>
      <c r="B113" s="47" t="s">
        <v>1536</v>
      </c>
      <c r="C113" s="41" t="s">
        <v>1228</v>
      </c>
      <c r="D113" s="47">
        <v>15</v>
      </c>
      <c r="E113" s="58">
        <v>50</v>
      </c>
    </row>
    <row r="114" spans="1:5" s="4" customFormat="1" x14ac:dyDescent="0.25">
      <c r="A114" s="58">
        <v>106</v>
      </c>
      <c r="B114" s="47" t="s">
        <v>1537</v>
      </c>
      <c r="C114" s="41" t="s">
        <v>1226</v>
      </c>
      <c r="D114" s="47">
        <v>15</v>
      </c>
      <c r="E114" s="58">
        <v>50</v>
      </c>
    </row>
    <row r="115" spans="1:5" s="4" customFormat="1" x14ac:dyDescent="0.25">
      <c r="A115" s="58">
        <v>107</v>
      </c>
      <c r="B115" s="47" t="s">
        <v>1538</v>
      </c>
      <c r="C115" s="41" t="s">
        <v>1250</v>
      </c>
      <c r="D115" s="47">
        <v>15</v>
      </c>
      <c r="E115" s="58">
        <v>50</v>
      </c>
    </row>
    <row r="116" spans="1:5" s="4" customFormat="1" x14ac:dyDescent="0.25">
      <c r="A116" s="58">
        <v>108</v>
      </c>
      <c r="B116" s="47" t="s">
        <v>1539</v>
      </c>
      <c r="C116" s="41" t="s">
        <v>1253</v>
      </c>
      <c r="D116" s="47">
        <v>15</v>
      </c>
      <c r="E116" s="58">
        <v>50</v>
      </c>
    </row>
    <row r="117" spans="1:5" s="4" customFormat="1" x14ac:dyDescent="0.25">
      <c r="A117" s="58">
        <v>109</v>
      </c>
      <c r="B117" s="47" t="s">
        <v>1540</v>
      </c>
      <c r="C117" s="41" t="s">
        <v>1253</v>
      </c>
      <c r="D117" s="47">
        <v>15</v>
      </c>
      <c r="E117" s="58">
        <v>50</v>
      </c>
    </row>
    <row r="118" spans="1:5" s="4" customFormat="1" x14ac:dyDescent="0.25">
      <c r="A118" s="58">
        <v>110</v>
      </c>
      <c r="B118" s="47" t="s">
        <v>1541</v>
      </c>
      <c r="C118" s="41" t="s">
        <v>1245</v>
      </c>
      <c r="D118" s="47">
        <v>15</v>
      </c>
      <c r="E118" s="58">
        <v>50</v>
      </c>
    </row>
    <row r="119" spans="1:5" s="4" customFormat="1" x14ac:dyDescent="0.25">
      <c r="A119" s="58">
        <v>111</v>
      </c>
      <c r="B119" s="47" t="s">
        <v>1542</v>
      </c>
      <c r="C119" s="41" t="s">
        <v>1245</v>
      </c>
      <c r="D119" s="47">
        <v>15</v>
      </c>
      <c r="E119" s="58">
        <v>50</v>
      </c>
    </row>
    <row r="120" spans="1:5" s="4" customFormat="1" x14ac:dyDescent="0.25">
      <c r="A120" s="58">
        <v>112</v>
      </c>
      <c r="B120" s="47" t="s">
        <v>1543</v>
      </c>
      <c r="C120" s="41" t="s">
        <v>1246</v>
      </c>
      <c r="D120" s="47">
        <v>15</v>
      </c>
      <c r="E120" s="58">
        <v>50</v>
      </c>
    </row>
    <row r="121" spans="1:5" s="4" customFormat="1" x14ac:dyDescent="0.25">
      <c r="A121" s="58">
        <v>113</v>
      </c>
      <c r="B121" s="47" t="s">
        <v>1172</v>
      </c>
      <c r="C121" s="41" t="s">
        <v>1246</v>
      </c>
      <c r="D121" s="47">
        <v>15</v>
      </c>
      <c r="E121" s="58">
        <v>50</v>
      </c>
    </row>
    <row r="122" spans="1:5" s="4" customFormat="1" x14ac:dyDescent="0.25">
      <c r="A122" s="58">
        <v>114</v>
      </c>
      <c r="B122" s="47" t="s">
        <v>1173</v>
      </c>
      <c r="C122" s="41" t="s">
        <v>1248</v>
      </c>
      <c r="D122" s="47">
        <v>15</v>
      </c>
      <c r="E122" s="58">
        <v>50</v>
      </c>
    </row>
    <row r="123" spans="1:5" s="4" customFormat="1" x14ac:dyDescent="0.25">
      <c r="A123" s="58">
        <v>115</v>
      </c>
      <c r="B123" s="47" t="s">
        <v>1544</v>
      </c>
      <c r="C123" s="41" t="s">
        <v>1248</v>
      </c>
      <c r="D123" s="47">
        <v>15</v>
      </c>
      <c r="E123" s="58">
        <v>50</v>
      </c>
    </row>
    <row r="124" spans="1:5" s="4" customFormat="1" x14ac:dyDescent="0.25">
      <c r="A124" s="58">
        <v>116</v>
      </c>
      <c r="B124" s="47" t="s">
        <v>1545</v>
      </c>
      <c r="C124" s="41" t="s">
        <v>1247</v>
      </c>
      <c r="D124" s="47">
        <v>15</v>
      </c>
      <c r="E124" s="58">
        <v>50</v>
      </c>
    </row>
    <row r="125" spans="1:5" s="4" customFormat="1" x14ac:dyDescent="0.25">
      <c r="A125" s="58">
        <v>117</v>
      </c>
      <c r="B125" s="47" t="s">
        <v>1546</v>
      </c>
      <c r="C125" s="41" t="s">
        <v>1263</v>
      </c>
      <c r="D125" s="47">
        <v>15</v>
      </c>
      <c r="E125" s="58">
        <v>50</v>
      </c>
    </row>
    <row r="126" spans="1:5" s="4" customFormat="1" x14ac:dyDescent="0.25">
      <c r="A126" s="58">
        <v>118</v>
      </c>
      <c r="B126" s="47" t="s">
        <v>1547</v>
      </c>
      <c r="C126" s="41" t="s">
        <v>1225</v>
      </c>
      <c r="D126" s="47">
        <v>15</v>
      </c>
      <c r="E126" s="58">
        <v>50</v>
      </c>
    </row>
    <row r="127" spans="1:5" s="4" customFormat="1" x14ac:dyDescent="0.25">
      <c r="A127" s="58">
        <v>119</v>
      </c>
      <c r="B127" s="47" t="s">
        <v>1176</v>
      </c>
      <c r="C127" s="41" t="s">
        <v>1264</v>
      </c>
      <c r="D127" s="47">
        <v>15</v>
      </c>
      <c r="E127" s="58">
        <v>50</v>
      </c>
    </row>
    <row r="128" spans="1:5" s="4" customFormat="1" x14ac:dyDescent="0.25">
      <c r="A128" s="58">
        <v>120</v>
      </c>
      <c r="B128" s="47" t="s">
        <v>1548</v>
      </c>
      <c r="C128" s="41" t="s">
        <v>1228</v>
      </c>
      <c r="D128" s="47">
        <v>15</v>
      </c>
      <c r="E128" s="58">
        <v>50</v>
      </c>
    </row>
    <row r="129" spans="1:5" s="4" customFormat="1" x14ac:dyDescent="0.25">
      <c r="A129" s="58">
        <v>121</v>
      </c>
      <c r="B129" s="47" t="s">
        <v>1549</v>
      </c>
      <c r="C129" s="41" t="s">
        <v>1228</v>
      </c>
      <c r="D129" s="47">
        <v>15</v>
      </c>
      <c r="E129" s="58">
        <v>50</v>
      </c>
    </row>
    <row r="130" spans="1:5" s="4" customFormat="1" x14ac:dyDescent="0.25">
      <c r="A130" s="58">
        <v>122</v>
      </c>
      <c r="B130" s="47" t="s">
        <v>1550</v>
      </c>
      <c r="C130" s="41" t="s">
        <v>1228</v>
      </c>
      <c r="D130" s="47">
        <v>15</v>
      </c>
      <c r="E130" s="58">
        <v>50</v>
      </c>
    </row>
    <row r="131" spans="1:5" s="4" customFormat="1" x14ac:dyDescent="0.25">
      <c r="A131" s="58">
        <v>123</v>
      </c>
      <c r="B131" s="47" t="s">
        <v>1551</v>
      </c>
      <c r="C131" s="41" t="s">
        <v>1265</v>
      </c>
      <c r="D131" s="47">
        <v>15</v>
      </c>
      <c r="E131" s="58">
        <v>50</v>
      </c>
    </row>
    <row r="132" spans="1:5" s="4" customFormat="1" x14ac:dyDescent="0.25">
      <c r="A132" s="58">
        <v>124</v>
      </c>
      <c r="B132" s="47" t="s">
        <v>1552</v>
      </c>
      <c r="C132" s="41" t="s">
        <v>1261</v>
      </c>
      <c r="D132" s="47">
        <v>15</v>
      </c>
      <c r="E132" s="58">
        <v>50</v>
      </c>
    </row>
    <row r="133" spans="1:5" s="4" customFormat="1" x14ac:dyDescent="0.25">
      <c r="A133" s="58">
        <v>125</v>
      </c>
      <c r="B133" s="47" t="s">
        <v>1553</v>
      </c>
      <c r="C133" s="41" t="s">
        <v>1266</v>
      </c>
      <c r="D133" s="47">
        <v>15</v>
      </c>
      <c r="E133" s="58">
        <v>50</v>
      </c>
    </row>
    <row r="134" spans="1:5" s="4" customFormat="1" x14ac:dyDescent="0.25">
      <c r="A134" s="58">
        <v>126</v>
      </c>
      <c r="B134" s="47" t="s">
        <v>1554</v>
      </c>
      <c r="C134" s="41" t="s">
        <v>1257</v>
      </c>
      <c r="D134" s="47">
        <v>15</v>
      </c>
      <c r="E134" s="58">
        <v>50</v>
      </c>
    </row>
    <row r="135" spans="1:5" s="4" customFormat="1" x14ac:dyDescent="0.25">
      <c r="A135" s="58">
        <v>127</v>
      </c>
      <c r="B135" s="47" t="s">
        <v>1555</v>
      </c>
      <c r="C135" s="41" t="s">
        <v>1257</v>
      </c>
      <c r="D135" s="47">
        <v>15</v>
      </c>
      <c r="E135" s="58">
        <v>50</v>
      </c>
    </row>
    <row r="136" spans="1:5" s="4" customFormat="1" x14ac:dyDescent="0.25">
      <c r="A136" s="58">
        <v>128</v>
      </c>
      <c r="B136" s="47" t="s">
        <v>1556</v>
      </c>
      <c r="C136" s="41" t="s">
        <v>1267</v>
      </c>
      <c r="D136" s="47">
        <v>15</v>
      </c>
      <c r="E136" s="58">
        <v>50</v>
      </c>
    </row>
    <row r="137" spans="1:5" s="4" customFormat="1" x14ac:dyDescent="0.25">
      <c r="A137" s="58">
        <v>129</v>
      </c>
      <c r="B137" s="47" t="s">
        <v>1557</v>
      </c>
      <c r="C137" s="41" t="s">
        <v>1268</v>
      </c>
      <c r="D137" s="47">
        <v>15</v>
      </c>
      <c r="E137" s="58">
        <v>50</v>
      </c>
    </row>
    <row r="138" spans="1:5" s="4" customFormat="1" x14ac:dyDescent="0.25">
      <c r="A138" s="58">
        <v>130</v>
      </c>
      <c r="B138" s="47" t="s">
        <v>1558</v>
      </c>
      <c r="C138" s="41" t="s">
        <v>1254</v>
      </c>
      <c r="D138" s="47">
        <v>15</v>
      </c>
      <c r="E138" s="58">
        <v>50</v>
      </c>
    </row>
    <row r="139" spans="1:5" s="4" customFormat="1" x14ac:dyDescent="0.25">
      <c r="A139" s="58">
        <v>131</v>
      </c>
      <c r="B139" s="47" t="s">
        <v>1559</v>
      </c>
      <c r="C139" s="41" t="s">
        <v>1254</v>
      </c>
      <c r="D139" s="47">
        <v>15</v>
      </c>
      <c r="E139" s="58">
        <v>50</v>
      </c>
    </row>
    <row r="140" spans="1:5" s="4" customFormat="1" x14ac:dyDescent="0.25">
      <c r="A140" s="58">
        <v>132</v>
      </c>
      <c r="B140" s="47" t="s">
        <v>1560</v>
      </c>
      <c r="C140" s="41" t="s">
        <v>1254</v>
      </c>
      <c r="D140" s="47">
        <v>15</v>
      </c>
      <c r="E140" s="58">
        <v>50</v>
      </c>
    </row>
    <row r="141" spans="1:5" s="4" customFormat="1" x14ac:dyDescent="0.25">
      <c r="A141" s="58">
        <v>133</v>
      </c>
      <c r="B141" s="47" t="s">
        <v>1561</v>
      </c>
      <c r="C141" s="41" t="s">
        <v>1254</v>
      </c>
      <c r="D141" s="47">
        <v>15</v>
      </c>
      <c r="E141" s="58">
        <v>50</v>
      </c>
    </row>
    <row r="142" spans="1:5" s="4" customFormat="1" x14ac:dyDescent="0.25">
      <c r="A142" s="58">
        <v>134</v>
      </c>
      <c r="B142" s="47" t="s">
        <v>1562</v>
      </c>
      <c r="C142" s="41" t="s">
        <v>1254</v>
      </c>
      <c r="D142" s="47">
        <v>15</v>
      </c>
      <c r="E142" s="58">
        <v>50</v>
      </c>
    </row>
    <row r="143" spans="1:5" s="4" customFormat="1" x14ac:dyDescent="0.25">
      <c r="A143" s="58">
        <v>135</v>
      </c>
      <c r="B143" s="47" t="s">
        <v>1617</v>
      </c>
      <c r="C143" s="41" t="s">
        <v>1270</v>
      </c>
      <c r="D143" s="47">
        <v>15</v>
      </c>
      <c r="E143" s="58">
        <v>50</v>
      </c>
    </row>
    <row r="144" spans="1:5" s="4" customFormat="1" x14ac:dyDescent="0.25">
      <c r="A144" s="58">
        <v>136</v>
      </c>
      <c r="B144" s="47" t="s">
        <v>1615</v>
      </c>
      <c r="C144" s="41" t="s">
        <v>1616</v>
      </c>
      <c r="D144" s="47">
        <v>15</v>
      </c>
      <c r="E144" s="58">
        <v>50</v>
      </c>
    </row>
    <row r="145" spans="1:5" s="5" customFormat="1" x14ac:dyDescent="0.25">
      <c r="A145" s="48">
        <v>137</v>
      </c>
      <c r="B145" s="40" t="s">
        <v>1618</v>
      </c>
      <c r="C145" s="46" t="s">
        <v>1619</v>
      </c>
      <c r="D145" s="59">
        <v>30</v>
      </c>
      <c r="E145" s="59">
        <v>100</v>
      </c>
    </row>
    <row r="146" spans="1:5" x14ac:dyDescent="0.25">
      <c r="D146" s="3">
        <f>SUM(D9:D145)</f>
        <v>2160</v>
      </c>
      <c r="E146" s="3">
        <f>SUM(E9:E145)</f>
        <v>7200</v>
      </c>
    </row>
    <row r="149" spans="1:5" x14ac:dyDescent="0.25">
      <c r="B149" s="2" t="s">
        <v>417</v>
      </c>
    </row>
    <row r="150" spans="1:5" ht="30" x14ac:dyDescent="0.25">
      <c r="A150" s="28"/>
      <c r="B150" s="61" t="s">
        <v>1614</v>
      </c>
      <c r="C150" s="61" t="s">
        <v>416</v>
      </c>
      <c r="D150" s="56" t="s">
        <v>1918</v>
      </c>
      <c r="E150" s="56" t="s">
        <v>1919</v>
      </c>
    </row>
    <row r="151" spans="1:5" s="4" customFormat="1" x14ac:dyDescent="0.25">
      <c r="A151" s="58">
        <v>1</v>
      </c>
      <c r="B151" s="47" t="s">
        <v>417</v>
      </c>
      <c r="C151" s="41" t="s">
        <v>1246</v>
      </c>
      <c r="D151" s="47">
        <v>15</v>
      </c>
      <c r="E151" s="58">
        <v>50</v>
      </c>
    </row>
    <row r="152" spans="1:5" x14ac:dyDescent="0.25">
      <c r="A152" s="58">
        <v>2</v>
      </c>
      <c r="B152" s="47" t="s">
        <v>506</v>
      </c>
      <c r="C152" s="41" t="s">
        <v>1228</v>
      </c>
      <c r="D152" s="47">
        <v>15</v>
      </c>
      <c r="E152" s="58">
        <v>50</v>
      </c>
    </row>
    <row r="153" spans="1:5" x14ac:dyDescent="0.25">
      <c r="A153" s="58">
        <v>3</v>
      </c>
      <c r="B153" s="47" t="s">
        <v>507</v>
      </c>
      <c r="C153" s="41" t="s">
        <v>1228</v>
      </c>
      <c r="D153" s="47">
        <v>15</v>
      </c>
      <c r="E153" s="58">
        <v>50</v>
      </c>
    </row>
    <row r="154" spans="1:5" x14ac:dyDescent="0.25">
      <c r="A154" s="58">
        <v>4</v>
      </c>
      <c r="B154" s="47" t="s">
        <v>508</v>
      </c>
      <c r="C154" s="41" t="s">
        <v>1228</v>
      </c>
      <c r="D154" s="47">
        <v>15</v>
      </c>
      <c r="E154" s="58">
        <v>50</v>
      </c>
    </row>
    <row r="155" spans="1:5" s="4" customFormat="1" x14ac:dyDescent="0.25">
      <c r="A155" s="58">
        <v>5</v>
      </c>
      <c r="B155" s="47" t="s">
        <v>506</v>
      </c>
      <c r="C155" s="41" t="s">
        <v>1269</v>
      </c>
      <c r="D155" s="47">
        <v>15</v>
      </c>
      <c r="E155" s="58">
        <v>50</v>
      </c>
    </row>
    <row r="156" spans="1:5" s="4" customFormat="1" x14ac:dyDescent="0.25">
      <c r="A156" s="58">
        <v>6</v>
      </c>
      <c r="B156" s="47" t="s">
        <v>507</v>
      </c>
      <c r="C156" s="41" t="s">
        <v>1269</v>
      </c>
      <c r="D156" s="47">
        <v>15</v>
      </c>
      <c r="E156" s="58">
        <v>50</v>
      </c>
    </row>
    <row r="157" spans="1:5" s="4" customFormat="1" x14ac:dyDescent="0.25">
      <c r="A157" s="58">
        <v>7</v>
      </c>
      <c r="B157" s="47" t="s">
        <v>508</v>
      </c>
      <c r="C157" s="41" t="s">
        <v>1269</v>
      </c>
      <c r="D157" s="47">
        <v>15</v>
      </c>
      <c r="E157" s="58">
        <v>50</v>
      </c>
    </row>
    <row r="158" spans="1:5" s="4" customFormat="1" x14ac:dyDescent="0.25">
      <c r="A158" s="58">
        <v>8</v>
      </c>
      <c r="B158" s="47" t="s">
        <v>506</v>
      </c>
      <c r="C158" s="41" t="s">
        <v>1270</v>
      </c>
      <c r="D158" s="47">
        <v>15</v>
      </c>
      <c r="E158" s="58">
        <v>50</v>
      </c>
    </row>
    <row r="159" spans="1:5" s="4" customFormat="1" x14ac:dyDescent="0.25">
      <c r="A159" s="58">
        <v>9</v>
      </c>
      <c r="B159" s="47" t="s">
        <v>507</v>
      </c>
      <c r="C159" s="41" t="s">
        <v>1270</v>
      </c>
      <c r="D159" s="47">
        <v>15</v>
      </c>
      <c r="E159" s="58">
        <v>50</v>
      </c>
    </row>
    <row r="160" spans="1:5" s="4" customFormat="1" x14ac:dyDescent="0.25">
      <c r="A160" s="58">
        <v>10</v>
      </c>
      <c r="B160" s="47" t="s">
        <v>508</v>
      </c>
      <c r="C160" s="41" t="s">
        <v>1270</v>
      </c>
      <c r="D160" s="47">
        <v>15</v>
      </c>
      <c r="E160" s="58">
        <v>50</v>
      </c>
    </row>
    <row r="161" spans="1:5" s="4" customFormat="1" x14ac:dyDescent="0.25">
      <c r="A161" s="58">
        <v>11</v>
      </c>
      <c r="B161" s="47" t="s">
        <v>509</v>
      </c>
      <c r="C161" s="41" t="s">
        <v>1270</v>
      </c>
      <c r="D161" s="47">
        <v>15</v>
      </c>
      <c r="E161" s="58">
        <v>50</v>
      </c>
    </row>
    <row r="162" spans="1:5" s="4" customFormat="1" x14ac:dyDescent="0.25">
      <c r="A162" s="58">
        <v>12</v>
      </c>
      <c r="B162" s="47" t="s">
        <v>506</v>
      </c>
      <c r="C162" s="41" t="s">
        <v>1226</v>
      </c>
      <c r="D162" s="47">
        <v>15</v>
      </c>
      <c r="E162" s="58">
        <v>50</v>
      </c>
    </row>
    <row r="163" spans="1:5" s="4" customFormat="1" x14ac:dyDescent="0.25">
      <c r="A163" s="58">
        <v>13</v>
      </c>
      <c r="B163" s="47" t="s">
        <v>507</v>
      </c>
      <c r="C163" s="41" t="s">
        <v>1226</v>
      </c>
      <c r="D163" s="47">
        <v>15</v>
      </c>
      <c r="E163" s="58">
        <v>50</v>
      </c>
    </row>
    <row r="164" spans="1:5" s="4" customFormat="1" x14ac:dyDescent="0.25">
      <c r="A164" s="58">
        <v>14</v>
      </c>
      <c r="B164" s="47" t="s">
        <v>508</v>
      </c>
      <c r="C164" s="41" t="s">
        <v>1226</v>
      </c>
      <c r="D164" s="47">
        <v>15</v>
      </c>
      <c r="E164" s="58">
        <v>50</v>
      </c>
    </row>
    <row r="165" spans="1:5" s="4" customFormat="1" x14ac:dyDescent="0.25">
      <c r="A165" s="58">
        <v>15</v>
      </c>
      <c r="B165" s="47" t="s">
        <v>509</v>
      </c>
      <c r="C165" s="41" t="s">
        <v>1226</v>
      </c>
      <c r="D165" s="47">
        <v>15</v>
      </c>
      <c r="E165" s="58">
        <v>50</v>
      </c>
    </row>
    <row r="166" spans="1:5" s="4" customFormat="1" x14ac:dyDescent="0.25">
      <c r="A166" s="58">
        <v>16</v>
      </c>
      <c r="B166" s="47" t="s">
        <v>417</v>
      </c>
      <c r="C166" s="41" t="s">
        <v>1250</v>
      </c>
      <c r="D166" s="47">
        <v>15</v>
      </c>
      <c r="E166" s="58">
        <v>50</v>
      </c>
    </row>
    <row r="167" spans="1:5" x14ac:dyDescent="0.25">
      <c r="A167" s="59">
        <v>17</v>
      </c>
      <c r="B167" s="28" t="s">
        <v>417</v>
      </c>
      <c r="C167" s="51" t="s">
        <v>1271</v>
      </c>
      <c r="D167" s="59">
        <v>30</v>
      </c>
      <c r="E167" s="59">
        <v>80</v>
      </c>
    </row>
    <row r="168" spans="1:5" s="4" customFormat="1" x14ac:dyDescent="0.25">
      <c r="A168" s="58">
        <v>18</v>
      </c>
      <c r="B168" s="47" t="s">
        <v>417</v>
      </c>
      <c r="C168" s="41" t="s">
        <v>1259</v>
      </c>
      <c r="D168" s="47">
        <v>15</v>
      </c>
      <c r="E168" s="58">
        <v>50</v>
      </c>
    </row>
    <row r="169" spans="1:5" x14ac:dyDescent="0.25">
      <c r="A169" s="59">
        <v>19</v>
      </c>
      <c r="B169" s="28" t="s">
        <v>506</v>
      </c>
      <c r="C169" s="51" t="s">
        <v>1252</v>
      </c>
      <c r="D169" s="59">
        <v>30</v>
      </c>
      <c r="E169" s="59">
        <v>80</v>
      </c>
    </row>
    <row r="170" spans="1:5" x14ac:dyDescent="0.25">
      <c r="A170" s="59">
        <v>20</v>
      </c>
      <c r="B170" s="28" t="s">
        <v>507</v>
      </c>
      <c r="C170" s="51" t="s">
        <v>1252</v>
      </c>
      <c r="D170" s="59">
        <v>30</v>
      </c>
      <c r="E170" s="59">
        <v>80</v>
      </c>
    </row>
    <row r="171" spans="1:5" x14ac:dyDescent="0.25">
      <c r="A171" s="59">
        <v>21</v>
      </c>
      <c r="B171" s="28" t="s">
        <v>508</v>
      </c>
      <c r="C171" s="51" t="s">
        <v>1252</v>
      </c>
      <c r="D171" s="59">
        <v>30</v>
      </c>
      <c r="E171" s="59">
        <v>80</v>
      </c>
    </row>
    <row r="172" spans="1:5" s="4" customFormat="1" x14ac:dyDescent="0.25">
      <c r="A172" s="58">
        <v>22</v>
      </c>
      <c r="B172" s="47" t="s">
        <v>506</v>
      </c>
      <c r="C172" s="41" t="s">
        <v>1229</v>
      </c>
      <c r="D172" s="47">
        <v>15</v>
      </c>
      <c r="E172" s="58">
        <v>50</v>
      </c>
    </row>
    <row r="173" spans="1:5" s="4" customFormat="1" x14ac:dyDescent="0.25">
      <c r="A173" s="58">
        <v>23</v>
      </c>
      <c r="B173" s="47" t="s">
        <v>507</v>
      </c>
      <c r="C173" s="41" t="s">
        <v>1229</v>
      </c>
      <c r="D173" s="47">
        <v>15</v>
      </c>
      <c r="E173" s="58">
        <v>50</v>
      </c>
    </row>
    <row r="174" spans="1:5" s="4" customFormat="1" x14ac:dyDescent="0.25">
      <c r="A174" s="58">
        <v>24</v>
      </c>
      <c r="B174" s="47" t="s">
        <v>508</v>
      </c>
      <c r="C174" s="41" t="s">
        <v>1229</v>
      </c>
      <c r="D174" s="47">
        <v>15</v>
      </c>
      <c r="E174" s="58">
        <v>50</v>
      </c>
    </row>
    <row r="175" spans="1:5" s="4" customFormat="1" x14ac:dyDescent="0.25">
      <c r="A175" s="58">
        <v>25</v>
      </c>
      <c r="B175" s="47" t="s">
        <v>509</v>
      </c>
      <c r="C175" s="41" t="s">
        <v>1229</v>
      </c>
      <c r="D175" s="47">
        <v>15</v>
      </c>
      <c r="E175" s="58">
        <v>50</v>
      </c>
    </row>
    <row r="176" spans="1:5" s="4" customFormat="1" x14ac:dyDescent="0.25">
      <c r="A176" s="58">
        <v>26</v>
      </c>
      <c r="B176" s="47" t="s">
        <v>417</v>
      </c>
      <c r="C176" s="41" t="s">
        <v>1334</v>
      </c>
      <c r="D176" s="47">
        <v>15</v>
      </c>
      <c r="E176" s="58">
        <v>50</v>
      </c>
    </row>
    <row r="177" spans="1:5" s="4" customFormat="1" x14ac:dyDescent="0.25">
      <c r="A177" s="58">
        <v>27</v>
      </c>
      <c r="B177" s="47" t="s">
        <v>506</v>
      </c>
      <c r="C177" s="41" t="s">
        <v>1227</v>
      </c>
      <c r="D177" s="47">
        <v>15</v>
      </c>
      <c r="E177" s="58">
        <v>50</v>
      </c>
    </row>
    <row r="178" spans="1:5" s="4" customFormat="1" x14ac:dyDescent="0.25">
      <c r="A178" s="58">
        <v>28</v>
      </c>
      <c r="B178" s="47" t="s">
        <v>507</v>
      </c>
      <c r="C178" s="41" t="s">
        <v>1227</v>
      </c>
      <c r="D178" s="47">
        <v>15</v>
      </c>
      <c r="E178" s="58">
        <v>50</v>
      </c>
    </row>
    <row r="179" spans="1:5" s="4" customFormat="1" x14ac:dyDescent="0.25">
      <c r="A179" s="58">
        <v>29</v>
      </c>
      <c r="B179" s="47" t="s">
        <v>508</v>
      </c>
      <c r="C179" s="41" t="s">
        <v>1227</v>
      </c>
      <c r="D179" s="47">
        <v>15</v>
      </c>
      <c r="E179" s="58">
        <v>50</v>
      </c>
    </row>
    <row r="180" spans="1:5" s="4" customFormat="1" x14ac:dyDescent="0.25">
      <c r="A180" s="58">
        <v>30</v>
      </c>
      <c r="B180" s="47" t="s">
        <v>509</v>
      </c>
      <c r="C180" s="41" t="s">
        <v>1227</v>
      </c>
      <c r="D180" s="47">
        <v>15</v>
      </c>
      <c r="E180" s="58">
        <v>50</v>
      </c>
    </row>
    <row r="181" spans="1:5" s="4" customFormat="1" x14ac:dyDescent="0.25">
      <c r="A181" s="58">
        <v>31</v>
      </c>
      <c r="B181" s="47" t="s">
        <v>612</v>
      </c>
      <c r="C181" s="41" t="s">
        <v>1227</v>
      </c>
      <c r="D181" s="47">
        <v>15</v>
      </c>
      <c r="E181" s="58">
        <v>50</v>
      </c>
    </row>
    <row r="182" spans="1:5" s="4" customFormat="1" x14ac:dyDescent="0.25">
      <c r="A182" s="58">
        <v>32</v>
      </c>
      <c r="B182" s="47" t="s">
        <v>506</v>
      </c>
      <c r="C182" s="41" t="s">
        <v>1257</v>
      </c>
      <c r="D182" s="47">
        <v>15</v>
      </c>
      <c r="E182" s="58">
        <v>50</v>
      </c>
    </row>
    <row r="183" spans="1:5" s="4" customFormat="1" x14ac:dyDescent="0.25">
      <c r="A183" s="58">
        <v>33</v>
      </c>
      <c r="B183" s="47" t="s">
        <v>507</v>
      </c>
      <c r="C183" s="41" t="s">
        <v>1257</v>
      </c>
      <c r="D183" s="47">
        <v>15</v>
      </c>
      <c r="E183" s="58">
        <v>50</v>
      </c>
    </row>
    <row r="184" spans="1:5" s="4" customFormat="1" x14ac:dyDescent="0.25">
      <c r="A184" s="58">
        <v>34</v>
      </c>
      <c r="B184" s="47" t="s">
        <v>508</v>
      </c>
      <c r="C184" s="41" t="s">
        <v>1257</v>
      </c>
      <c r="D184" s="47">
        <v>15</v>
      </c>
      <c r="E184" s="58">
        <v>50</v>
      </c>
    </row>
    <row r="185" spans="1:5" s="4" customFormat="1" x14ac:dyDescent="0.25">
      <c r="A185" s="58">
        <v>35</v>
      </c>
      <c r="B185" s="47" t="s">
        <v>506</v>
      </c>
      <c r="C185" s="41" t="s">
        <v>1225</v>
      </c>
      <c r="D185" s="47">
        <v>15</v>
      </c>
      <c r="E185" s="58">
        <v>50</v>
      </c>
    </row>
    <row r="186" spans="1:5" s="4" customFormat="1" x14ac:dyDescent="0.25">
      <c r="A186" s="58">
        <v>36</v>
      </c>
      <c r="B186" s="47" t="s">
        <v>507</v>
      </c>
      <c r="C186" s="41" t="s">
        <v>1225</v>
      </c>
      <c r="D186" s="47">
        <v>15</v>
      </c>
      <c r="E186" s="58">
        <v>50</v>
      </c>
    </row>
    <row r="187" spans="1:5" s="4" customFormat="1" x14ac:dyDescent="0.25">
      <c r="A187" s="58">
        <v>37</v>
      </c>
      <c r="B187" s="47" t="s">
        <v>508</v>
      </c>
      <c r="C187" s="41" t="s">
        <v>1225</v>
      </c>
      <c r="D187" s="47">
        <v>15</v>
      </c>
      <c r="E187" s="58">
        <v>50</v>
      </c>
    </row>
    <row r="188" spans="1:5" s="4" customFormat="1" x14ac:dyDescent="0.25">
      <c r="A188" s="58">
        <v>38</v>
      </c>
      <c r="B188" s="47" t="s">
        <v>509</v>
      </c>
      <c r="C188" s="41" t="s">
        <v>1225</v>
      </c>
      <c r="D188" s="47">
        <v>15</v>
      </c>
      <c r="E188" s="58">
        <v>50</v>
      </c>
    </row>
    <row r="189" spans="1:5" s="4" customFormat="1" x14ac:dyDescent="0.25">
      <c r="A189" s="58">
        <v>39</v>
      </c>
      <c r="B189" s="47" t="s">
        <v>612</v>
      </c>
      <c r="C189" s="41" t="s">
        <v>1225</v>
      </c>
      <c r="D189" s="47">
        <v>15</v>
      </c>
      <c r="E189" s="58">
        <v>50</v>
      </c>
    </row>
    <row r="190" spans="1:5" s="4" customFormat="1" x14ac:dyDescent="0.25">
      <c r="A190" s="58">
        <v>40</v>
      </c>
      <c r="B190" s="47" t="s">
        <v>613</v>
      </c>
      <c r="C190" s="41" t="s">
        <v>1225</v>
      </c>
      <c r="D190" s="47">
        <v>15</v>
      </c>
      <c r="E190" s="58">
        <v>50</v>
      </c>
    </row>
    <row r="191" spans="1:5" x14ac:dyDescent="0.25">
      <c r="D191" s="3">
        <f>SUM(D151:D190)</f>
        <v>660</v>
      </c>
      <c r="E191" s="3">
        <f>SUM(E151:E190)</f>
        <v>2120</v>
      </c>
    </row>
    <row r="195" spans="1:5" x14ac:dyDescent="0.25">
      <c r="B195" s="2" t="s">
        <v>510</v>
      </c>
    </row>
    <row r="196" spans="1:5" ht="30" x14ac:dyDescent="0.25">
      <c r="A196" s="28"/>
      <c r="B196" s="61" t="s">
        <v>1614</v>
      </c>
      <c r="C196" s="61" t="s">
        <v>416</v>
      </c>
      <c r="D196" s="56" t="s">
        <v>1918</v>
      </c>
      <c r="E196" s="56" t="s">
        <v>1919</v>
      </c>
    </row>
    <row r="197" spans="1:5" s="4" customFormat="1" x14ac:dyDescent="0.25">
      <c r="A197" s="58">
        <v>1</v>
      </c>
      <c r="B197" s="47" t="s">
        <v>510</v>
      </c>
      <c r="C197" s="41" t="s">
        <v>1272</v>
      </c>
      <c r="D197" s="47">
        <v>15</v>
      </c>
      <c r="E197" s="58">
        <v>50</v>
      </c>
    </row>
    <row r="198" spans="1:5" s="4" customFormat="1" x14ac:dyDescent="0.25">
      <c r="A198" s="58">
        <v>2</v>
      </c>
      <c r="B198" s="47" t="s">
        <v>510</v>
      </c>
      <c r="C198" s="41" t="s">
        <v>1273</v>
      </c>
      <c r="D198" s="47">
        <v>15</v>
      </c>
      <c r="E198" s="58">
        <v>50</v>
      </c>
    </row>
    <row r="199" spans="1:5" x14ac:dyDescent="0.25">
      <c r="A199" s="59">
        <v>3</v>
      </c>
      <c r="B199" s="28" t="s">
        <v>510</v>
      </c>
      <c r="C199" s="51" t="s">
        <v>1274</v>
      </c>
      <c r="D199" s="59">
        <v>30</v>
      </c>
      <c r="E199" s="59">
        <v>80</v>
      </c>
    </row>
    <row r="200" spans="1:5" s="4" customFormat="1" x14ac:dyDescent="0.25">
      <c r="A200" s="58">
        <v>4</v>
      </c>
      <c r="B200" s="47" t="s">
        <v>510</v>
      </c>
      <c r="C200" s="41" t="s">
        <v>1248</v>
      </c>
      <c r="D200" s="47">
        <v>15</v>
      </c>
      <c r="E200" s="58">
        <v>50</v>
      </c>
    </row>
    <row r="201" spans="1:5" x14ac:dyDescent="0.25">
      <c r="A201" s="59">
        <v>5</v>
      </c>
      <c r="B201" s="28" t="s">
        <v>510</v>
      </c>
      <c r="C201" s="51" t="s">
        <v>1276</v>
      </c>
      <c r="D201" s="59">
        <v>30</v>
      </c>
      <c r="E201" s="59">
        <v>80</v>
      </c>
    </row>
    <row r="202" spans="1:5" s="4" customFormat="1" x14ac:dyDescent="0.25">
      <c r="A202" s="58">
        <v>6</v>
      </c>
      <c r="B202" s="47" t="s">
        <v>510</v>
      </c>
      <c r="C202" s="41" t="s">
        <v>1275</v>
      </c>
      <c r="D202" s="47">
        <v>15</v>
      </c>
      <c r="E202" s="58">
        <v>50</v>
      </c>
    </row>
    <row r="203" spans="1:5" x14ac:dyDescent="0.25">
      <c r="A203" s="59">
        <v>7</v>
      </c>
      <c r="B203" s="28" t="s">
        <v>510</v>
      </c>
      <c r="C203" s="51" t="s">
        <v>1277</v>
      </c>
      <c r="D203" s="59">
        <v>30</v>
      </c>
      <c r="E203" s="59">
        <v>80</v>
      </c>
    </row>
    <row r="204" spans="1:5" x14ac:dyDescent="0.25">
      <c r="A204" s="59">
        <v>8</v>
      </c>
      <c r="B204" s="28" t="s">
        <v>510</v>
      </c>
      <c r="C204" s="51" t="s">
        <v>1278</v>
      </c>
      <c r="D204" s="59">
        <v>30</v>
      </c>
      <c r="E204" s="59">
        <v>80</v>
      </c>
    </row>
    <row r="205" spans="1:5" s="4" customFormat="1" x14ac:dyDescent="0.25">
      <c r="A205" s="58">
        <v>9</v>
      </c>
      <c r="B205" s="47" t="s">
        <v>510</v>
      </c>
      <c r="C205" s="41" t="s">
        <v>1279</v>
      </c>
      <c r="D205" s="47">
        <v>15</v>
      </c>
      <c r="E205" s="58">
        <v>50</v>
      </c>
    </row>
    <row r="206" spans="1:5" x14ac:dyDescent="0.25">
      <c r="A206" s="59">
        <v>10</v>
      </c>
      <c r="B206" s="28" t="s">
        <v>510</v>
      </c>
      <c r="C206" s="51" t="s">
        <v>1280</v>
      </c>
      <c r="D206" s="59">
        <v>30</v>
      </c>
      <c r="E206" s="59">
        <v>80</v>
      </c>
    </row>
    <row r="207" spans="1:5" s="4" customFormat="1" x14ac:dyDescent="0.25">
      <c r="A207" s="58">
        <v>11</v>
      </c>
      <c r="B207" s="47" t="s">
        <v>510</v>
      </c>
      <c r="C207" s="41" t="s">
        <v>1281</v>
      </c>
      <c r="D207" s="47">
        <v>15</v>
      </c>
      <c r="E207" s="58">
        <v>50</v>
      </c>
    </row>
    <row r="208" spans="1:5" x14ac:dyDescent="0.25">
      <c r="A208" s="59">
        <v>12</v>
      </c>
      <c r="B208" s="28" t="s">
        <v>510</v>
      </c>
      <c r="C208" s="51" t="s">
        <v>1282</v>
      </c>
      <c r="D208" s="59">
        <v>30</v>
      </c>
      <c r="E208" s="59">
        <v>80</v>
      </c>
    </row>
    <row r="209" spans="1:5" s="4" customFormat="1" x14ac:dyDescent="0.25">
      <c r="A209" s="58">
        <v>13</v>
      </c>
      <c r="B209" s="47" t="s">
        <v>510</v>
      </c>
      <c r="C209" s="41" t="s">
        <v>1283</v>
      </c>
      <c r="D209" s="47">
        <v>15</v>
      </c>
      <c r="E209" s="58">
        <v>50</v>
      </c>
    </row>
    <row r="210" spans="1:5" s="4" customFormat="1" x14ac:dyDescent="0.25">
      <c r="A210" s="58">
        <v>14</v>
      </c>
      <c r="B210" s="47" t="s">
        <v>510</v>
      </c>
      <c r="C210" s="41" t="s">
        <v>1284</v>
      </c>
      <c r="D210" s="47">
        <v>15</v>
      </c>
      <c r="E210" s="58">
        <v>50</v>
      </c>
    </row>
    <row r="211" spans="1:5" x14ac:dyDescent="0.25">
      <c r="A211" s="59">
        <v>15</v>
      </c>
      <c r="B211" s="28" t="s">
        <v>510</v>
      </c>
      <c r="C211" s="51" t="s">
        <v>1285</v>
      </c>
      <c r="D211" s="59">
        <v>30</v>
      </c>
      <c r="E211" s="59">
        <v>80</v>
      </c>
    </row>
    <row r="212" spans="1:5" x14ac:dyDescent="0.25">
      <c r="A212" s="59">
        <v>16</v>
      </c>
      <c r="B212" s="28" t="s">
        <v>510</v>
      </c>
      <c r="C212" s="51" t="s">
        <v>1286</v>
      </c>
      <c r="D212" s="59">
        <v>30</v>
      </c>
      <c r="E212" s="59">
        <v>80</v>
      </c>
    </row>
    <row r="213" spans="1:5" x14ac:dyDescent="0.25">
      <c r="A213" s="59">
        <v>17</v>
      </c>
      <c r="B213" s="28" t="s">
        <v>510</v>
      </c>
      <c r="C213" s="51" t="s">
        <v>1287</v>
      </c>
      <c r="D213" s="59">
        <v>30</v>
      </c>
      <c r="E213" s="59">
        <v>80</v>
      </c>
    </row>
    <row r="214" spans="1:5" x14ac:dyDescent="0.25">
      <c r="A214" s="59">
        <v>18</v>
      </c>
      <c r="B214" s="28" t="s">
        <v>510</v>
      </c>
      <c r="C214" s="51" t="s">
        <v>1288</v>
      </c>
      <c r="D214" s="59">
        <v>30</v>
      </c>
      <c r="E214" s="59">
        <v>80</v>
      </c>
    </row>
    <row r="215" spans="1:5" s="4" customFormat="1" x14ac:dyDescent="0.25">
      <c r="A215" s="58">
        <v>19</v>
      </c>
      <c r="B215" s="47" t="s">
        <v>510</v>
      </c>
      <c r="C215" s="41" t="s">
        <v>1289</v>
      </c>
      <c r="D215" s="47">
        <v>15</v>
      </c>
      <c r="E215" s="58">
        <v>50</v>
      </c>
    </row>
    <row r="216" spans="1:5" s="4" customFormat="1" x14ac:dyDescent="0.25">
      <c r="A216" s="58">
        <v>20</v>
      </c>
      <c r="B216" s="47" t="s">
        <v>510</v>
      </c>
      <c r="C216" s="41" t="s">
        <v>1290</v>
      </c>
      <c r="D216" s="47">
        <v>15</v>
      </c>
      <c r="E216" s="58">
        <v>50</v>
      </c>
    </row>
    <row r="217" spans="1:5" s="4" customFormat="1" x14ac:dyDescent="0.25">
      <c r="A217" s="58">
        <v>21</v>
      </c>
      <c r="B217" s="47" t="s">
        <v>510</v>
      </c>
      <c r="C217" s="41" t="s">
        <v>1291</v>
      </c>
      <c r="D217" s="47">
        <v>15</v>
      </c>
      <c r="E217" s="58">
        <v>50</v>
      </c>
    </row>
    <row r="218" spans="1:5" x14ac:dyDescent="0.25">
      <c r="A218" s="59">
        <v>22</v>
      </c>
      <c r="B218" s="28" t="s">
        <v>510</v>
      </c>
      <c r="C218" s="51" t="s">
        <v>1292</v>
      </c>
      <c r="D218" s="59">
        <v>30</v>
      </c>
      <c r="E218" s="59">
        <v>80</v>
      </c>
    </row>
    <row r="219" spans="1:5" x14ac:dyDescent="0.25">
      <c r="A219" s="59">
        <v>23</v>
      </c>
      <c r="B219" s="28" t="s">
        <v>510</v>
      </c>
      <c r="C219" s="51" t="s">
        <v>1293</v>
      </c>
      <c r="D219" s="59">
        <v>30</v>
      </c>
      <c r="E219" s="59">
        <v>80</v>
      </c>
    </row>
    <row r="220" spans="1:5" x14ac:dyDescent="0.25">
      <c r="A220" s="59">
        <v>24</v>
      </c>
      <c r="B220" s="28" t="s">
        <v>510</v>
      </c>
      <c r="C220" s="51" t="s">
        <v>1294</v>
      </c>
      <c r="D220" s="59">
        <v>30</v>
      </c>
      <c r="E220" s="59">
        <v>80</v>
      </c>
    </row>
    <row r="221" spans="1:5" x14ac:dyDescent="0.25">
      <c r="A221" s="59">
        <v>25</v>
      </c>
      <c r="B221" s="28" t="s">
        <v>510</v>
      </c>
      <c r="C221" s="51" t="s">
        <v>1295</v>
      </c>
      <c r="D221" s="59">
        <v>30</v>
      </c>
      <c r="E221" s="59">
        <v>80</v>
      </c>
    </row>
    <row r="222" spans="1:5" x14ac:dyDescent="0.25">
      <c r="A222" s="59">
        <v>26</v>
      </c>
      <c r="B222" s="28" t="s">
        <v>510</v>
      </c>
      <c r="C222" s="51" t="s">
        <v>1296</v>
      </c>
      <c r="D222" s="59">
        <v>30</v>
      </c>
      <c r="E222" s="59">
        <v>80</v>
      </c>
    </row>
    <row r="223" spans="1:5" x14ac:dyDescent="0.25">
      <c r="A223" s="59">
        <v>27</v>
      </c>
      <c r="B223" s="28" t="s">
        <v>510</v>
      </c>
      <c r="C223" s="51" t="s">
        <v>1297</v>
      </c>
      <c r="D223" s="59">
        <v>30</v>
      </c>
      <c r="E223" s="59">
        <v>80</v>
      </c>
    </row>
    <row r="224" spans="1:5" x14ac:dyDescent="0.25">
      <c r="A224" s="59">
        <v>28</v>
      </c>
      <c r="B224" s="28" t="s">
        <v>510</v>
      </c>
      <c r="C224" s="51" t="s">
        <v>1298</v>
      </c>
      <c r="D224" s="59">
        <v>30</v>
      </c>
      <c r="E224" s="59">
        <v>80</v>
      </c>
    </row>
    <row r="225" spans="1:5" x14ac:dyDescent="0.25">
      <c r="A225" s="59">
        <v>29</v>
      </c>
      <c r="B225" s="28" t="s">
        <v>510</v>
      </c>
      <c r="C225" s="51" t="s">
        <v>1299</v>
      </c>
      <c r="D225" s="59">
        <v>30</v>
      </c>
      <c r="E225" s="59">
        <v>80</v>
      </c>
    </row>
    <row r="226" spans="1:5" x14ac:dyDescent="0.25">
      <c r="A226" s="59">
        <v>30</v>
      </c>
      <c r="B226" s="28" t="s">
        <v>510</v>
      </c>
      <c r="C226" s="51" t="s">
        <v>1300</v>
      </c>
      <c r="D226" s="59">
        <v>30</v>
      </c>
      <c r="E226" s="59">
        <v>80</v>
      </c>
    </row>
    <row r="227" spans="1:5" x14ac:dyDescent="0.25">
      <c r="A227" s="59">
        <v>31</v>
      </c>
      <c r="B227" s="28" t="s">
        <v>510</v>
      </c>
      <c r="C227" s="51" t="s">
        <v>1251</v>
      </c>
      <c r="D227" s="59">
        <v>30</v>
      </c>
      <c r="E227" s="59">
        <v>80</v>
      </c>
    </row>
    <row r="228" spans="1:5" x14ac:dyDescent="0.25">
      <c r="A228" s="59">
        <v>32</v>
      </c>
      <c r="B228" s="28" t="s">
        <v>510</v>
      </c>
      <c r="C228" s="51" t="s">
        <v>1301</v>
      </c>
      <c r="D228" s="59">
        <v>30</v>
      </c>
      <c r="E228" s="59">
        <v>80</v>
      </c>
    </row>
    <row r="229" spans="1:5" x14ac:dyDescent="0.25">
      <c r="A229" s="59">
        <v>33</v>
      </c>
      <c r="B229" s="28" t="s">
        <v>510</v>
      </c>
      <c r="C229" s="51" t="s">
        <v>1303</v>
      </c>
      <c r="D229" s="59">
        <v>30</v>
      </c>
      <c r="E229" s="59">
        <v>80</v>
      </c>
    </row>
    <row r="230" spans="1:5" x14ac:dyDescent="0.25">
      <c r="A230" s="59">
        <v>34</v>
      </c>
      <c r="B230" s="28" t="s">
        <v>510</v>
      </c>
      <c r="C230" s="51" t="s">
        <v>1302</v>
      </c>
      <c r="D230" s="59">
        <v>30</v>
      </c>
      <c r="E230" s="59">
        <v>80</v>
      </c>
    </row>
    <row r="231" spans="1:5" x14ac:dyDescent="0.25">
      <c r="A231" s="59">
        <v>35</v>
      </c>
      <c r="B231" s="28" t="s">
        <v>510</v>
      </c>
      <c r="C231" s="51" t="s">
        <v>1304</v>
      </c>
      <c r="D231" s="59">
        <v>30</v>
      </c>
      <c r="E231" s="59">
        <v>80</v>
      </c>
    </row>
    <row r="232" spans="1:5" x14ac:dyDescent="0.25">
      <c r="A232" s="59">
        <v>36</v>
      </c>
      <c r="B232" s="28" t="s">
        <v>510</v>
      </c>
      <c r="C232" s="51" t="s">
        <v>1305</v>
      </c>
      <c r="D232" s="59">
        <v>30</v>
      </c>
      <c r="E232" s="59">
        <v>80</v>
      </c>
    </row>
    <row r="233" spans="1:5" x14ac:dyDescent="0.25">
      <c r="A233" s="59">
        <v>37</v>
      </c>
      <c r="B233" s="28" t="s">
        <v>510</v>
      </c>
      <c r="C233" s="51" t="s">
        <v>1306</v>
      </c>
      <c r="D233" s="59">
        <v>30</v>
      </c>
      <c r="E233" s="59">
        <v>80</v>
      </c>
    </row>
    <row r="234" spans="1:5" x14ac:dyDescent="0.25">
      <c r="A234" s="59">
        <v>38</v>
      </c>
      <c r="B234" s="28" t="s">
        <v>510</v>
      </c>
      <c r="C234" s="51" t="s">
        <v>1307</v>
      </c>
      <c r="D234" s="59">
        <v>30</v>
      </c>
      <c r="E234" s="59">
        <v>80</v>
      </c>
    </row>
    <row r="235" spans="1:5" s="4" customFormat="1" x14ac:dyDescent="0.25">
      <c r="A235" s="58">
        <v>39</v>
      </c>
      <c r="B235" s="47" t="s">
        <v>510</v>
      </c>
      <c r="C235" s="41" t="s">
        <v>1308</v>
      </c>
      <c r="D235" s="47">
        <v>15</v>
      </c>
      <c r="E235" s="58">
        <v>50</v>
      </c>
    </row>
    <row r="236" spans="1:5" x14ac:dyDescent="0.25">
      <c r="A236" s="59">
        <v>40</v>
      </c>
      <c r="B236" s="28" t="s">
        <v>510</v>
      </c>
      <c r="C236" s="51" t="s">
        <v>1309</v>
      </c>
      <c r="D236" s="59">
        <v>30</v>
      </c>
      <c r="E236" s="59">
        <v>80</v>
      </c>
    </row>
    <row r="237" spans="1:5" x14ac:dyDescent="0.25">
      <c r="A237" s="59">
        <v>41</v>
      </c>
      <c r="B237" s="28" t="s">
        <v>510</v>
      </c>
      <c r="C237" s="51" t="s">
        <v>1253</v>
      </c>
      <c r="D237" s="59">
        <v>30</v>
      </c>
      <c r="E237" s="59">
        <v>80</v>
      </c>
    </row>
    <row r="238" spans="1:5" x14ac:dyDescent="0.25">
      <c r="A238" s="59">
        <v>42</v>
      </c>
      <c r="B238" s="28" t="s">
        <v>510</v>
      </c>
      <c r="C238" s="51" t="s">
        <v>1310</v>
      </c>
      <c r="D238" s="59">
        <v>30</v>
      </c>
      <c r="E238" s="59">
        <v>80</v>
      </c>
    </row>
    <row r="239" spans="1:5" x14ac:dyDescent="0.25">
      <c r="A239" s="59">
        <v>43</v>
      </c>
      <c r="B239" s="28" t="s">
        <v>510</v>
      </c>
      <c r="C239" s="51" t="s">
        <v>1311</v>
      </c>
      <c r="D239" s="59">
        <v>30</v>
      </c>
      <c r="E239" s="59">
        <v>80</v>
      </c>
    </row>
    <row r="240" spans="1:5" x14ac:dyDescent="0.25">
      <c r="A240" s="59">
        <v>44</v>
      </c>
      <c r="B240" s="28" t="s">
        <v>510</v>
      </c>
      <c r="C240" s="51" t="s">
        <v>1312</v>
      </c>
      <c r="D240" s="59">
        <v>30</v>
      </c>
      <c r="E240" s="59">
        <v>80</v>
      </c>
    </row>
    <row r="241" spans="1:5" x14ac:dyDescent="0.25">
      <c r="A241" s="59">
        <v>45</v>
      </c>
      <c r="B241" s="28" t="s">
        <v>510</v>
      </c>
      <c r="C241" s="51" t="s">
        <v>1313</v>
      </c>
      <c r="D241" s="59">
        <v>30</v>
      </c>
      <c r="E241" s="59">
        <v>80</v>
      </c>
    </row>
    <row r="242" spans="1:5" x14ac:dyDescent="0.25">
      <c r="A242" s="59">
        <v>46</v>
      </c>
      <c r="B242" s="28" t="s">
        <v>510</v>
      </c>
      <c r="C242" s="51" t="s">
        <v>1314</v>
      </c>
      <c r="D242" s="59">
        <v>30</v>
      </c>
      <c r="E242" s="59">
        <v>80</v>
      </c>
    </row>
    <row r="243" spans="1:5" x14ac:dyDescent="0.25">
      <c r="A243" s="59">
        <v>47</v>
      </c>
      <c r="B243" s="28" t="s">
        <v>510</v>
      </c>
      <c r="C243" s="51" t="s">
        <v>1315</v>
      </c>
      <c r="D243" s="59">
        <v>30</v>
      </c>
      <c r="E243" s="59">
        <v>80</v>
      </c>
    </row>
    <row r="244" spans="1:5" x14ac:dyDescent="0.25">
      <c r="A244" s="59">
        <v>48</v>
      </c>
      <c r="B244" s="28" t="s">
        <v>510</v>
      </c>
      <c r="C244" s="51" t="s">
        <v>1316</v>
      </c>
      <c r="D244" s="59">
        <v>30</v>
      </c>
      <c r="E244" s="59">
        <v>80</v>
      </c>
    </row>
    <row r="245" spans="1:5" s="4" customFormat="1" x14ac:dyDescent="0.25">
      <c r="A245" s="58">
        <v>49</v>
      </c>
      <c r="B245" s="47" t="s">
        <v>1072</v>
      </c>
      <c r="C245" s="41" t="s">
        <v>1255</v>
      </c>
      <c r="D245" s="47">
        <v>15</v>
      </c>
      <c r="E245" s="58">
        <v>50</v>
      </c>
    </row>
    <row r="246" spans="1:5" s="4" customFormat="1" x14ac:dyDescent="0.25">
      <c r="A246" s="58">
        <v>50</v>
      </c>
      <c r="B246" s="47" t="s">
        <v>517</v>
      </c>
      <c r="C246" s="41" t="s">
        <v>1255</v>
      </c>
      <c r="D246" s="47">
        <v>15</v>
      </c>
      <c r="E246" s="58">
        <v>50</v>
      </c>
    </row>
    <row r="247" spans="1:5" s="4" customFormat="1" x14ac:dyDescent="0.25">
      <c r="A247" s="58">
        <v>51</v>
      </c>
      <c r="B247" s="47" t="s">
        <v>518</v>
      </c>
      <c r="C247" s="41" t="s">
        <v>1255</v>
      </c>
      <c r="D247" s="47">
        <v>15</v>
      </c>
      <c r="E247" s="58">
        <v>50</v>
      </c>
    </row>
    <row r="248" spans="1:5" x14ac:dyDescent="0.25">
      <c r="A248" s="59">
        <v>52</v>
      </c>
      <c r="B248" s="28" t="s">
        <v>510</v>
      </c>
      <c r="C248" s="51" t="s">
        <v>1317</v>
      </c>
      <c r="D248" s="59">
        <v>30</v>
      </c>
      <c r="E248" s="59">
        <v>80</v>
      </c>
    </row>
    <row r="249" spans="1:5" x14ac:dyDescent="0.25">
      <c r="A249" s="59">
        <v>53</v>
      </c>
      <c r="B249" s="28" t="s">
        <v>510</v>
      </c>
      <c r="C249" s="51" t="s">
        <v>1318</v>
      </c>
      <c r="D249" s="59">
        <v>30</v>
      </c>
      <c r="E249" s="59">
        <v>80</v>
      </c>
    </row>
    <row r="250" spans="1:5" x14ac:dyDescent="0.25">
      <c r="A250" s="59">
        <v>54</v>
      </c>
      <c r="B250" s="28" t="s">
        <v>510</v>
      </c>
      <c r="C250" s="51" t="s">
        <v>1319</v>
      </c>
      <c r="D250" s="59">
        <v>30</v>
      </c>
      <c r="E250" s="59">
        <v>80</v>
      </c>
    </row>
    <row r="251" spans="1:5" x14ac:dyDescent="0.25">
      <c r="A251" s="59">
        <v>55</v>
      </c>
      <c r="B251" s="28" t="s">
        <v>510</v>
      </c>
      <c r="C251" s="51" t="s">
        <v>1320</v>
      </c>
      <c r="D251" s="59">
        <v>30</v>
      </c>
      <c r="E251" s="59">
        <v>80</v>
      </c>
    </row>
    <row r="252" spans="1:5" x14ac:dyDescent="0.25">
      <c r="A252" s="59">
        <v>56</v>
      </c>
      <c r="B252" s="28" t="s">
        <v>510</v>
      </c>
      <c r="C252" s="51" t="s">
        <v>1262</v>
      </c>
      <c r="D252" s="59">
        <v>30</v>
      </c>
      <c r="E252" s="59">
        <v>80</v>
      </c>
    </row>
    <row r="253" spans="1:5" x14ac:dyDescent="0.25">
      <c r="A253" s="59">
        <v>57</v>
      </c>
      <c r="B253" s="28" t="s">
        <v>510</v>
      </c>
      <c r="C253" s="51" t="s">
        <v>1261</v>
      </c>
      <c r="D253" s="59">
        <v>30</v>
      </c>
      <c r="E253" s="59">
        <v>80</v>
      </c>
    </row>
    <row r="254" spans="1:5" s="4" customFormat="1" x14ac:dyDescent="0.25">
      <c r="A254" s="58">
        <v>58</v>
      </c>
      <c r="B254" s="47" t="s">
        <v>510</v>
      </c>
      <c r="C254" s="41" t="s">
        <v>1258</v>
      </c>
      <c r="D254" s="47">
        <v>15</v>
      </c>
      <c r="E254" s="58">
        <v>50</v>
      </c>
    </row>
    <row r="255" spans="1:5" x14ac:dyDescent="0.25">
      <c r="A255" s="59">
        <v>59</v>
      </c>
      <c r="B255" s="28" t="s">
        <v>510</v>
      </c>
      <c r="C255" s="51" t="s">
        <v>1321</v>
      </c>
      <c r="D255" s="59">
        <v>30</v>
      </c>
      <c r="E255" s="59">
        <v>80</v>
      </c>
    </row>
    <row r="256" spans="1:5" x14ac:dyDescent="0.25">
      <c r="A256" s="59">
        <v>60</v>
      </c>
      <c r="B256" s="28" t="s">
        <v>510</v>
      </c>
      <c r="C256" s="51" t="s">
        <v>1322</v>
      </c>
      <c r="D256" s="59">
        <v>30</v>
      </c>
      <c r="E256" s="59">
        <v>80</v>
      </c>
    </row>
    <row r="257" spans="1:5" x14ac:dyDescent="0.25">
      <c r="A257" s="59">
        <v>61</v>
      </c>
      <c r="B257" s="28" t="s">
        <v>510</v>
      </c>
      <c r="C257" s="51" t="s">
        <v>1323</v>
      </c>
      <c r="D257" s="59">
        <v>30</v>
      </c>
      <c r="E257" s="59">
        <v>80</v>
      </c>
    </row>
    <row r="258" spans="1:5" x14ac:dyDescent="0.25">
      <c r="A258" s="59">
        <v>62</v>
      </c>
      <c r="B258" s="28" t="s">
        <v>510</v>
      </c>
      <c r="C258" s="51" t="s">
        <v>1324</v>
      </c>
      <c r="D258" s="59">
        <v>30</v>
      </c>
      <c r="E258" s="59">
        <v>80</v>
      </c>
    </row>
    <row r="259" spans="1:5" x14ac:dyDescent="0.25">
      <c r="D259" s="3">
        <f>SUM(D197:D258)</f>
        <v>1620</v>
      </c>
      <c r="E259" s="3">
        <f>SUM(E197:E258)</f>
        <v>4480</v>
      </c>
    </row>
    <row r="263" spans="1:5" x14ac:dyDescent="0.25">
      <c r="B263" s="2" t="s">
        <v>419</v>
      </c>
    </row>
    <row r="264" spans="1:5" ht="30" x14ac:dyDescent="0.25">
      <c r="A264" s="28"/>
      <c r="B264" s="61" t="s">
        <v>1614</v>
      </c>
      <c r="C264" s="61" t="s">
        <v>416</v>
      </c>
      <c r="D264" s="56" t="s">
        <v>1918</v>
      </c>
      <c r="E264" s="56" t="s">
        <v>1919</v>
      </c>
    </row>
    <row r="265" spans="1:5" x14ac:dyDescent="0.25">
      <c r="A265" s="59">
        <v>1</v>
      </c>
      <c r="B265" s="28" t="s">
        <v>419</v>
      </c>
      <c r="C265" s="51" t="s">
        <v>1245</v>
      </c>
      <c r="D265" s="59">
        <v>30</v>
      </c>
      <c r="E265" s="59">
        <v>80</v>
      </c>
    </row>
    <row r="266" spans="1:5" x14ac:dyDescent="0.25">
      <c r="A266" s="59">
        <v>2</v>
      </c>
      <c r="B266" s="28" t="s">
        <v>419</v>
      </c>
      <c r="C266" s="51" t="s">
        <v>1325</v>
      </c>
      <c r="D266" s="59">
        <v>30</v>
      </c>
      <c r="E266" s="59">
        <v>80</v>
      </c>
    </row>
    <row r="267" spans="1:5" x14ac:dyDescent="0.25">
      <c r="A267" s="59">
        <v>3</v>
      </c>
      <c r="B267" s="28" t="s">
        <v>419</v>
      </c>
      <c r="C267" s="51" t="s">
        <v>1326</v>
      </c>
      <c r="D267" s="59">
        <v>30</v>
      </c>
      <c r="E267" s="59">
        <v>80</v>
      </c>
    </row>
    <row r="268" spans="1:5" x14ac:dyDescent="0.25">
      <c r="A268" s="59">
        <v>4</v>
      </c>
      <c r="B268" s="28" t="s">
        <v>419</v>
      </c>
      <c r="C268" s="51" t="s">
        <v>1327</v>
      </c>
      <c r="D268" s="59">
        <v>30</v>
      </c>
      <c r="E268" s="59">
        <v>80</v>
      </c>
    </row>
    <row r="269" spans="1:5" s="4" customFormat="1" x14ac:dyDescent="0.25">
      <c r="A269" s="58">
        <v>5</v>
      </c>
      <c r="B269" s="47" t="s">
        <v>419</v>
      </c>
      <c r="C269" s="41" t="s">
        <v>1247</v>
      </c>
      <c r="D269" s="47">
        <v>15</v>
      </c>
      <c r="E269" s="58">
        <v>50</v>
      </c>
    </row>
    <row r="270" spans="1:5" x14ac:dyDescent="0.25">
      <c r="A270" s="59">
        <v>6</v>
      </c>
      <c r="B270" s="28" t="s">
        <v>419</v>
      </c>
      <c r="C270" s="51" t="s">
        <v>1328</v>
      </c>
      <c r="D270" s="59">
        <v>30</v>
      </c>
      <c r="E270" s="59">
        <v>80</v>
      </c>
    </row>
    <row r="271" spans="1:5" x14ac:dyDescent="0.25">
      <c r="A271" s="59">
        <v>7</v>
      </c>
      <c r="B271" s="28" t="s">
        <v>419</v>
      </c>
      <c r="C271" s="51" t="s">
        <v>1878</v>
      </c>
      <c r="D271" s="59">
        <v>30</v>
      </c>
      <c r="E271" s="59">
        <v>80</v>
      </c>
    </row>
    <row r="272" spans="1:5" s="4" customFormat="1" x14ac:dyDescent="0.25">
      <c r="A272" s="58">
        <v>8</v>
      </c>
      <c r="B272" s="47" t="s">
        <v>419</v>
      </c>
      <c r="C272" s="41" t="s">
        <v>1329</v>
      </c>
      <c r="D272" s="47">
        <v>15</v>
      </c>
      <c r="E272" s="58">
        <v>50</v>
      </c>
    </row>
    <row r="273" spans="1:5" x14ac:dyDescent="0.25">
      <c r="A273" s="59">
        <v>9</v>
      </c>
      <c r="B273" s="28" t="s">
        <v>419</v>
      </c>
      <c r="C273" s="51" t="s">
        <v>1330</v>
      </c>
      <c r="D273" s="59">
        <v>30</v>
      </c>
      <c r="E273" s="59">
        <v>80</v>
      </c>
    </row>
    <row r="274" spans="1:5" x14ac:dyDescent="0.25">
      <c r="A274" s="59">
        <v>10</v>
      </c>
      <c r="B274" s="28" t="s">
        <v>419</v>
      </c>
      <c r="C274" s="51" t="s">
        <v>1332</v>
      </c>
      <c r="D274" s="59">
        <v>30</v>
      </c>
      <c r="E274" s="59">
        <v>80</v>
      </c>
    </row>
    <row r="275" spans="1:5" x14ac:dyDescent="0.25">
      <c r="A275" s="59">
        <v>11</v>
      </c>
      <c r="B275" s="28" t="s">
        <v>419</v>
      </c>
      <c r="C275" s="51" t="s">
        <v>1331</v>
      </c>
      <c r="D275" s="59">
        <v>30</v>
      </c>
      <c r="E275" s="59">
        <v>80</v>
      </c>
    </row>
    <row r="276" spans="1:5" x14ac:dyDescent="0.25">
      <c r="A276" s="59">
        <v>12</v>
      </c>
      <c r="B276" s="28" t="s">
        <v>419</v>
      </c>
      <c r="C276" s="51" t="s">
        <v>1333</v>
      </c>
      <c r="D276" s="59">
        <v>30</v>
      </c>
      <c r="E276" s="59">
        <v>80</v>
      </c>
    </row>
    <row r="277" spans="1:5" x14ac:dyDescent="0.25">
      <c r="A277" s="59">
        <v>13</v>
      </c>
      <c r="B277" s="28" t="s">
        <v>419</v>
      </c>
      <c r="C277" s="51" t="s">
        <v>1334</v>
      </c>
      <c r="D277" s="59">
        <v>30</v>
      </c>
      <c r="E277" s="59">
        <v>80</v>
      </c>
    </row>
    <row r="278" spans="1:5" x14ac:dyDescent="0.25">
      <c r="A278" s="59">
        <v>14</v>
      </c>
      <c r="B278" s="28" t="s">
        <v>419</v>
      </c>
      <c r="C278" s="51" t="s">
        <v>1256</v>
      </c>
      <c r="D278" s="59">
        <v>30</v>
      </c>
      <c r="E278" s="59">
        <v>80</v>
      </c>
    </row>
    <row r="279" spans="1:5" x14ac:dyDescent="0.25">
      <c r="A279" s="59">
        <v>15</v>
      </c>
      <c r="B279" s="28" t="s">
        <v>419</v>
      </c>
      <c r="C279" s="51" t="s">
        <v>1335</v>
      </c>
      <c r="D279" s="59">
        <v>30</v>
      </c>
      <c r="E279" s="59">
        <v>80</v>
      </c>
    </row>
    <row r="280" spans="1:5" x14ac:dyDescent="0.25">
      <c r="A280" s="59">
        <v>16</v>
      </c>
      <c r="B280" s="28" t="s">
        <v>419</v>
      </c>
      <c r="C280" s="51" t="s">
        <v>1877</v>
      </c>
      <c r="D280" s="59">
        <v>30</v>
      </c>
      <c r="E280" s="59">
        <v>80</v>
      </c>
    </row>
    <row r="281" spans="1:5" x14ac:dyDescent="0.25">
      <c r="A281" s="59">
        <v>17</v>
      </c>
      <c r="B281" s="28" t="s">
        <v>419</v>
      </c>
      <c r="C281" s="51" t="s">
        <v>1336</v>
      </c>
      <c r="D281" s="59">
        <v>30</v>
      </c>
      <c r="E281" s="59">
        <v>80</v>
      </c>
    </row>
    <row r="282" spans="1:5" x14ac:dyDescent="0.25">
      <c r="A282" s="59">
        <v>18</v>
      </c>
      <c r="B282" s="28" t="s">
        <v>419</v>
      </c>
      <c r="C282" s="51" t="s">
        <v>1260</v>
      </c>
      <c r="D282" s="59">
        <v>30</v>
      </c>
      <c r="E282" s="59">
        <v>80</v>
      </c>
    </row>
    <row r="283" spans="1:5" x14ac:dyDescent="0.25">
      <c r="A283" s="59">
        <v>19</v>
      </c>
      <c r="B283" s="28" t="s">
        <v>419</v>
      </c>
      <c r="C283" s="51" t="s">
        <v>1337</v>
      </c>
      <c r="D283" s="59">
        <v>30</v>
      </c>
      <c r="E283" s="59">
        <v>80</v>
      </c>
    </row>
    <row r="284" spans="1:5" x14ac:dyDescent="0.25">
      <c r="A284" s="59">
        <v>20</v>
      </c>
      <c r="B284" s="28" t="s">
        <v>419</v>
      </c>
      <c r="C284" s="51" t="s">
        <v>1338</v>
      </c>
      <c r="D284" s="59">
        <v>30</v>
      </c>
      <c r="E284" s="59">
        <v>80</v>
      </c>
    </row>
    <row r="285" spans="1:5" x14ac:dyDescent="0.25">
      <c r="A285" s="59">
        <v>21</v>
      </c>
      <c r="B285" s="28" t="s">
        <v>419</v>
      </c>
      <c r="C285" s="51" t="s">
        <v>1339</v>
      </c>
      <c r="D285" s="59">
        <v>30</v>
      </c>
      <c r="E285" s="59">
        <v>80</v>
      </c>
    </row>
    <row r="286" spans="1:5" x14ac:dyDescent="0.25">
      <c r="A286" s="59">
        <v>22</v>
      </c>
      <c r="B286" s="28" t="s">
        <v>419</v>
      </c>
      <c r="C286" s="51" t="s">
        <v>1340</v>
      </c>
      <c r="D286" s="59">
        <v>30</v>
      </c>
      <c r="E286" s="59">
        <v>80</v>
      </c>
    </row>
    <row r="287" spans="1:5" x14ac:dyDescent="0.25">
      <c r="A287" s="59">
        <v>23</v>
      </c>
      <c r="B287" s="28" t="s">
        <v>419</v>
      </c>
      <c r="C287" s="51" t="s">
        <v>1341</v>
      </c>
      <c r="D287" s="59">
        <v>30</v>
      </c>
      <c r="E287" s="59">
        <v>80</v>
      </c>
    </row>
    <row r="288" spans="1:5" x14ac:dyDescent="0.25">
      <c r="A288" s="59">
        <v>24</v>
      </c>
      <c r="B288" s="28" t="s">
        <v>419</v>
      </c>
      <c r="C288" s="51" t="s">
        <v>1342</v>
      </c>
      <c r="D288" s="59">
        <v>30</v>
      </c>
      <c r="E288" s="59">
        <v>80</v>
      </c>
    </row>
    <row r="289" spans="1:5" x14ac:dyDescent="0.25">
      <c r="A289" s="59">
        <v>25</v>
      </c>
      <c r="B289" s="28" t="s">
        <v>419</v>
      </c>
      <c r="C289" s="51" t="s">
        <v>1343</v>
      </c>
      <c r="D289" s="59">
        <v>30</v>
      </c>
      <c r="E289" s="59">
        <v>80</v>
      </c>
    </row>
    <row r="290" spans="1:5" x14ac:dyDescent="0.25">
      <c r="A290" s="59">
        <v>26</v>
      </c>
      <c r="B290" s="28" t="s">
        <v>419</v>
      </c>
      <c r="C290" s="51" t="s">
        <v>1344</v>
      </c>
      <c r="D290" s="59">
        <v>30</v>
      </c>
      <c r="E290" s="59">
        <v>80</v>
      </c>
    </row>
    <row r="291" spans="1:5" x14ac:dyDescent="0.25">
      <c r="D291" s="3">
        <f>SUM(D265:D290)</f>
        <v>750</v>
      </c>
      <c r="E291" s="3">
        <f>SUM(E265:E290)</f>
        <v>2020</v>
      </c>
    </row>
    <row r="295" spans="1:5" x14ac:dyDescent="0.25">
      <c r="B295" s="2" t="s">
        <v>1916</v>
      </c>
    </row>
    <row r="296" spans="1:5" ht="30" x14ac:dyDescent="0.25">
      <c r="A296" s="28"/>
      <c r="B296" s="61" t="s">
        <v>1614</v>
      </c>
      <c r="C296" s="61" t="s">
        <v>416</v>
      </c>
      <c r="D296" s="56" t="s">
        <v>1918</v>
      </c>
      <c r="E296" s="56" t="s">
        <v>1919</v>
      </c>
    </row>
    <row r="297" spans="1:5" s="4" customFormat="1" x14ac:dyDescent="0.25">
      <c r="A297" s="58">
        <v>1</v>
      </c>
      <c r="B297" s="47" t="s">
        <v>823</v>
      </c>
      <c r="C297" s="41" t="s">
        <v>1245</v>
      </c>
      <c r="D297" s="47">
        <v>15</v>
      </c>
      <c r="E297" s="58">
        <v>50</v>
      </c>
    </row>
    <row r="298" spans="1:5" s="4" customFormat="1" x14ac:dyDescent="0.25">
      <c r="A298" s="58">
        <v>2</v>
      </c>
      <c r="B298" s="47" t="s">
        <v>826</v>
      </c>
      <c r="C298" s="41" t="s">
        <v>1246</v>
      </c>
      <c r="D298" s="47">
        <v>15</v>
      </c>
      <c r="E298" s="58">
        <v>50</v>
      </c>
    </row>
    <row r="299" spans="1:5" s="4" customFormat="1" x14ac:dyDescent="0.25">
      <c r="A299" s="58">
        <v>3</v>
      </c>
      <c r="B299" s="47" t="s">
        <v>827</v>
      </c>
      <c r="C299" s="41" t="s">
        <v>1248</v>
      </c>
      <c r="D299" s="47">
        <v>15</v>
      </c>
      <c r="E299" s="58">
        <v>50</v>
      </c>
    </row>
    <row r="300" spans="1:5" s="4" customFormat="1" x14ac:dyDescent="0.25">
      <c r="A300" s="58">
        <v>4</v>
      </c>
      <c r="B300" s="47" t="s">
        <v>828</v>
      </c>
      <c r="C300" s="41" t="s">
        <v>1345</v>
      </c>
      <c r="D300" s="47">
        <v>15</v>
      </c>
      <c r="E300" s="58">
        <v>50</v>
      </c>
    </row>
    <row r="301" spans="1:5" s="4" customFormat="1" x14ac:dyDescent="0.25">
      <c r="A301" s="58">
        <v>5</v>
      </c>
      <c r="B301" s="47" t="s">
        <v>829</v>
      </c>
      <c r="C301" s="41" t="s">
        <v>1346</v>
      </c>
      <c r="D301" s="47">
        <v>15</v>
      </c>
      <c r="E301" s="58">
        <v>50</v>
      </c>
    </row>
    <row r="302" spans="1:5" s="4" customFormat="1" x14ac:dyDescent="0.25">
      <c r="A302" s="58">
        <v>6</v>
      </c>
      <c r="B302" s="47" t="s">
        <v>830</v>
      </c>
      <c r="C302" s="41" t="s">
        <v>1295</v>
      </c>
      <c r="D302" s="47">
        <v>15</v>
      </c>
      <c r="E302" s="58">
        <v>50</v>
      </c>
    </row>
    <row r="303" spans="1:5" s="4" customFormat="1" x14ac:dyDescent="0.25">
      <c r="A303" s="58">
        <v>7</v>
      </c>
      <c r="B303" s="47" t="s">
        <v>831</v>
      </c>
      <c r="C303" s="41" t="s">
        <v>1259</v>
      </c>
      <c r="D303" s="47">
        <v>15</v>
      </c>
      <c r="E303" s="58">
        <v>50</v>
      </c>
    </row>
    <row r="304" spans="1:5" s="4" customFormat="1" x14ac:dyDescent="0.25">
      <c r="A304" s="58">
        <v>8</v>
      </c>
      <c r="B304" s="47" t="s">
        <v>832</v>
      </c>
      <c r="C304" s="41" t="s">
        <v>1226</v>
      </c>
      <c r="D304" s="47">
        <v>15</v>
      </c>
      <c r="E304" s="58">
        <v>50</v>
      </c>
    </row>
    <row r="305" spans="1:5" x14ac:dyDescent="0.25">
      <c r="A305" s="59">
        <v>9</v>
      </c>
      <c r="B305" s="28" t="s">
        <v>833</v>
      </c>
      <c r="C305" s="51" t="s">
        <v>1227</v>
      </c>
      <c r="D305" s="59">
        <v>30</v>
      </c>
      <c r="E305" s="59">
        <v>80</v>
      </c>
    </row>
    <row r="306" spans="1:5" s="4" customFormat="1" x14ac:dyDescent="0.25">
      <c r="A306" s="58">
        <v>10</v>
      </c>
      <c r="B306" s="47" t="s">
        <v>834</v>
      </c>
      <c r="C306" s="41" t="s">
        <v>1229</v>
      </c>
      <c r="D306" s="47">
        <v>15</v>
      </c>
      <c r="E306" s="58">
        <v>50</v>
      </c>
    </row>
    <row r="307" spans="1:5" s="4" customFormat="1" x14ac:dyDescent="0.25">
      <c r="A307" s="58">
        <v>11</v>
      </c>
      <c r="B307" s="47" t="s">
        <v>835</v>
      </c>
      <c r="C307" s="41" t="s">
        <v>1257</v>
      </c>
      <c r="D307" s="47">
        <v>15</v>
      </c>
      <c r="E307" s="58">
        <v>50</v>
      </c>
    </row>
    <row r="308" spans="1:5" s="4" customFormat="1" x14ac:dyDescent="0.25">
      <c r="A308" s="58">
        <v>12</v>
      </c>
      <c r="B308" s="47" t="s">
        <v>836</v>
      </c>
      <c r="C308" s="41" t="s">
        <v>1225</v>
      </c>
      <c r="D308" s="47">
        <v>15</v>
      </c>
      <c r="E308" s="58">
        <v>50</v>
      </c>
    </row>
    <row r="309" spans="1:5" s="4" customFormat="1" x14ac:dyDescent="0.25">
      <c r="A309" s="58">
        <v>13</v>
      </c>
      <c r="B309" s="47" t="s">
        <v>837</v>
      </c>
      <c r="C309" s="41" t="s">
        <v>1258</v>
      </c>
      <c r="D309" s="47">
        <v>15</v>
      </c>
      <c r="E309" s="58">
        <v>50</v>
      </c>
    </row>
    <row r="310" spans="1:5" x14ac:dyDescent="0.25">
      <c r="D310" s="3">
        <f>SUM(D297:D309)</f>
        <v>210</v>
      </c>
      <c r="E310" s="3">
        <f>SUM(E297:E309)</f>
        <v>680</v>
      </c>
    </row>
    <row r="311" spans="1:5" x14ac:dyDescent="0.25">
      <c r="D311" s="27"/>
      <c r="E311" s="27"/>
    </row>
    <row r="313" spans="1:5" x14ac:dyDescent="0.25">
      <c r="A313" s="3">
        <f>A309+A290+A258+A190+A145</f>
        <v>278</v>
      </c>
      <c r="E313" s="27"/>
    </row>
  </sheetData>
  <pageMargins left="0.70866141732283472" right="0.70866141732283472" top="0.74803149606299213" bottom="0.74803149606299213" header="0.31496062992125984" footer="0.31496062992125984"/>
  <pageSetup paperSize="14" orientation="portrait" r:id="rId1"/>
  <rowBreaks count="4" manualBreakCount="4">
    <brk id="147" max="16383" man="1"/>
    <brk id="193" max="16383" man="1"/>
    <brk id="261" max="16383" man="1"/>
    <brk id="29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34"/>
  <sheetViews>
    <sheetView topLeftCell="A323" workbookViewId="0">
      <selection activeCell="E8" sqref="E8:E11"/>
    </sheetView>
  </sheetViews>
  <sheetFormatPr defaultColWidth="8.85546875" defaultRowHeight="15" x14ac:dyDescent="0.25"/>
  <cols>
    <col min="1" max="1" width="6.140625" style="2" customWidth="1"/>
    <col min="2" max="2" width="11.42578125" style="2" customWidth="1"/>
    <col min="3" max="3" width="42.5703125" style="10" customWidth="1"/>
    <col min="4" max="4" width="14.140625" style="2" customWidth="1"/>
    <col min="5" max="5" width="14.85546875" style="2" customWidth="1"/>
  </cols>
  <sheetData>
    <row r="1" spans="1:5" ht="15.75" x14ac:dyDescent="0.25">
      <c r="A1" s="13"/>
      <c r="B1"/>
      <c r="C1" s="55" t="s">
        <v>1917</v>
      </c>
      <c r="D1"/>
      <c r="E1"/>
    </row>
    <row r="2" spans="1:5" x14ac:dyDescent="0.25">
      <c r="A2" s="13"/>
      <c r="B2"/>
      <c r="C2" s="57" t="s">
        <v>1920</v>
      </c>
      <c r="D2"/>
      <c r="E2"/>
    </row>
    <row r="3" spans="1:5" ht="15.75" x14ac:dyDescent="0.25">
      <c r="A3" s="13"/>
      <c r="B3"/>
      <c r="C3" s="55"/>
      <c r="D3"/>
      <c r="E3"/>
    </row>
    <row r="4" spans="1:5" ht="15.75" x14ac:dyDescent="0.25">
      <c r="B4" s="37" t="s">
        <v>1899</v>
      </c>
      <c r="C4"/>
    </row>
    <row r="5" spans="1:5" ht="15.75" x14ac:dyDescent="0.25">
      <c r="B5" s="37"/>
      <c r="C5"/>
    </row>
    <row r="6" spans="1:5" ht="16.5" customHeight="1" x14ac:dyDescent="0.25">
      <c r="B6" s="35" t="s">
        <v>1923</v>
      </c>
      <c r="C6"/>
    </row>
    <row r="7" spans="1:5" ht="30" x14ac:dyDescent="0.25">
      <c r="A7" s="28"/>
      <c r="B7" s="61" t="s">
        <v>1614</v>
      </c>
      <c r="C7" s="61" t="s">
        <v>416</v>
      </c>
      <c r="D7" s="56" t="s">
        <v>1918</v>
      </c>
      <c r="E7" s="56" t="s">
        <v>1919</v>
      </c>
    </row>
    <row r="8" spans="1:5" s="4" customFormat="1" ht="16.5" customHeight="1" x14ac:dyDescent="0.25">
      <c r="A8" s="47">
        <v>1</v>
      </c>
      <c r="B8" s="47" t="s">
        <v>420</v>
      </c>
      <c r="C8" s="62" t="s">
        <v>1620</v>
      </c>
      <c r="D8" s="58">
        <v>15</v>
      </c>
      <c r="E8" s="47">
        <v>50</v>
      </c>
    </row>
    <row r="9" spans="1:5" s="4" customFormat="1" ht="16.5" customHeight="1" x14ac:dyDescent="0.25">
      <c r="A9" s="47">
        <v>2</v>
      </c>
      <c r="B9" s="47" t="s">
        <v>420</v>
      </c>
      <c r="C9" s="62" t="s">
        <v>1621</v>
      </c>
      <c r="D9" s="58">
        <v>15</v>
      </c>
      <c r="E9" s="47">
        <v>50</v>
      </c>
    </row>
    <row r="10" spans="1:5" s="4" customFormat="1" ht="16.5" customHeight="1" x14ac:dyDescent="0.25">
      <c r="A10" s="47">
        <v>3</v>
      </c>
      <c r="B10" s="47" t="s">
        <v>420</v>
      </c>
      <c r="C10" s="62" t="s">
        <v>1665</v>
      </c>
      <c r="D10" s="58">
        <v>15</v>
      </c>
      <c r="E10" s="47">
        <v>50</v>
      </c>
    </row>
    <row r="11" spans="1:5" s="4" customFormat="1" ht="16.5" customHeight="1" x14ac:dyDescent="0.25">
      <c r="A11" s="47">
        <v>4</v>
      </c>
      <c r="B11" s="47" t="s">
        <v>420</v>
      </c>
      <c r="C11" s="62" t="s">
        <v>1647</v>
      </c>
      <c r="D11" s="58">
        <v>15</v>
      </c>
      <c r="E11" s="47">
        <v>50</v>
      </c>
    </row>
    <row r="12" spans="1:5" ht="16.5" customHeight="1" x14ac:dyDescent="0.25">
      <c r="A12" s="28">
        <v>5</v>
      </c>
      <c r="B12" s="40" t="s">
        <v>420</v>
      </c>
      <c r="C12" s="61" t="s">
        <v>1622</v>
      </c>
      <c r="D12" s="28">
        <v>30</v>
      </c>
      <c r="E12" s="28">
        <v>100</v>
      </c>
    </row>
    <row r="13" spans="1:5" ht="16.5" customHeight="1" x14ac:dyDescent="0.25">
      <c r="A13" s="28">
        <v>6</v>
      </c>
      <c r="B13" s="40" t="s">
        <v>420</v>
      </c>
      <c r="C13" s="61" t="s">
        <v>1623</v>
      </c>
      <c r="D13" s="28">
        <v>30</v>
      </c>
      <c r="E13" s="28">
        <v>100</v>
      </c>
    </row>
    <row r="14" spans="1:5" s="4" customFormat="1" ht="16.5" customHeight="1" x14ac:dyDescent="0.25">
      <c r="A14" s="47">
        <v>7</v>
      </c>
      <c r="B14" s="47" t="s">
        <v>420</v>
      </c>
      <c r="C14" s="62" t="s">
        <v>1624</v>
      </c>
      <c r="D14" s="58">
        <v>15</v>
      </c>
      <c r="E14" s="47">
        <v>50</v>
      </c>
    </row>
    <row r="15" spans="1:5" s="4" customFormat="1" ht="16.5" customHeight="1" x14ac:dyDescent="0.25">
      <c r="A15" s="47">
        <v>8</v>
      </c>
      <c r="B15" s="47" t="s">
        <v>420</v>
      </c>
      <c r="C15" s="62" t="s">
        <v>1625</v>
      </c>
      <c r="D15" s="58">
        <v>15</v>
      </c>
      <c r="E15" s="47">
        <v>50</v>
      </c>
    </row>
    <row r="16" spans="1:5" s="4" customFormat="1" ht="16.5" customHeight="1" x14ac:dyDescent="0.25">
      <c r="A16" s="47">
        <v>9</v>
      </c>
      <c r="B16" s="47" t="s">
        <v>420</v>
      </c>
      <c r="C16" s="62" t="s">
        <v>1626</v>
      </c>
      <c r="D16" s="58">
        <v>15</v>
      </c>
      <c r="E16" s="47">
        <v>50</v>
      </c>
    </row>
    <row r="17" spans="1:5" s="4" customFormat="1" ht="16.5" customHeight="1" x14ac:dyDescent="0.25">
      <c r="A17" s="47">
        <v>10</v>
      </c>
      <c r="B17" s="47" t="s">
        <v>420</v>
      </c>
      <c r="C17" s="62" t="s">
        <v>1627</v>
      </c>
      <c r="D17" s="58">
        <v>15</v>
      </c>
      <c r="E17" s="47">
        <v>50</v>
      </c>
    </row>
    <row r="18" spans="1:5" s="4" customFormat="1" ht="16.5" customHeight="1" x14ac:dyDescent="0.25">
      <c r="A18" s="47">
        <v>11</v>
      </c>
      <c r="B18" s="47" t="s">
        <v>420</v>
      </c>
      <c r="C18" s="62" t="s">
        <v>1628</v>
      </c>
      <c r="D18" s="58">
        <v>15</v>
      </c>
      <c r="E18" s="47">
        <v>50</v>
      </c>
    </row>
    <row r="19" spans="1:5" s="4" customFormat="1" ht="16.5" customHeight="1" x14ac:dyDescent="0.25">
      <c r="A19" s="47">
        <v>12</v>
      </c>
      <c r="B19" s="47" t="s">
        <v>420</v>
      </c>
      <c r="C19" s="62" t="s">
        <v>1629</v>
      </c>
      <c r="D19" s="58">
        <v>15</v>
      </c>
      <c r="E19" s="47">
        <v>50</v>
      </c>
    </row>
    <row r="20" spans="1:5" ht="16.5" customHeight="1" x14ac:dyDescent="0.25">
      <c r="A20" s="28">
        <v>13</v>
      </c>
      <c r="B20" s="40" t="s">
        <v>420</v>
      </c>
      <c r="C20" s="61" t="s">
        <v>1630</v>
      </c>
      <c r="D20" s="28">
        <v>30</v>
      </c>
      <c r="E20" s="28">
        <v>100</v>
      </c>
    </row>
    <row r="21" spans="1:5" s="4" customFormat="1" ht="16.5" customHeight="1" x14ac:dyDescent="0.25">
      <c r="A21" s="47">
        <v>14</v>
      </c>
      <c r="B21" s="47" t="s">
        <v>420</v>
      </c>
      <c r="C21" s="62" t="s">
        <v>1631</v>
      </c>
      <c r="D21" s="58">
        <v>15</v>
      </c>
      <c r="E21" s="47">
        <v>50</v>
      </c>
    </row>
    <row r="22" spans="1:5" s="4" customFormat="1" ht="16.5" customHeight="1" x14ac:dyDescent="0.25">
      <c r="A22" s="47">
        <v>15</v>
      </c>
      <c r="B22" s="47" t="s">
        <v>420</v>
      </c>
      <c r="C22" s="62" t="s">
        <v>1632</v>
      </c>
      <c r="D22" s="58">
        <v>15</v>
      </c>
      <c r="E22" s="47">
        <v>50</v>
      </c>
    </row>
    <row r="23" spans="1:5" s="4" customFormat="1" ht="16.5" customHeight="1" x14ac:dyDescent="0.25">
      <c r="A23" s="47">
        <v>16</v>
      </c>
      <c r="B23" s="47" t="s">
        <v>420</v>
      </c>
      <c r="C23" s="62" t="s">
        <v>1633</v>
      </c>
      <c r="D23" s="58">
        <v>15</v>
      </c>
      <c r="E23" s="47">
        <v>50</v>
      </c>
    </row>
    <row r="24" spans="1:5" s="4" customFormat="1" ht="16.5" customHeight="1" x14ac:dyDescent="0.25">
      <c r="A24" s="47">
        <v>17</v>
      </c>
      <c r="B24" s="47" t="s">
        <v>420</v>
      </c>
      <c r="C24" s="62" t="s">
        <v>1634</v>
      </c>
      <c r="D24" s="58">
        <v>15</v>
      </c>
      <c r="E24" s="47">
        <v>50</v>
      </c>
    </row>
    <row r="25" spans="1:5" s="4" customFormat="1" ht="16.5" customHeight="1" x14ac:dyDescent="0.25">
      <c r="A25" s="47">
        <v>18</v>
      </c>
      <c r="B25" s="47" t="s">
        <v>420</v>
      </c>
      <c r="C25" s="62" t="s">
        <v>1635</v>
      </c>
      <c r="D25" s="58">
        <v>15</v>
      </c>
      <c r="E25" s="47">
        <v>50</v>
      </c>
    </row>
    <row r="26" spans="1:5" s="4" customFormat="1" ht="16.5" customHeight="1" x14ac:dyDescent="0.25">
      <c r="A26" s="47">
        <v>19</v>
      </c>
      <c r="B26" s="47" t="s">
        <v>420</v>
      </c>
      <c r="C26" s="62" t="s">
        <v>1641</v>
      </c>
      <c r="D26" s="58">
        <v>15</v>
      </c>
      <c r="E26" s="47">
        <v>50</v>
      </c>
    </row>
    <row r="27" spans="1:5" s="4" customFormat="1" ht="16.5" customHeight="1" x14ac:dyDescent="0.25">
      <c r="A27" s="47">
        <v>20</v>
      </c>
      <c r="B27" s="47" t="s">
        <v>420</v>
      </c>
      <c r="C27" s="62" t="s">
        <v>1648</v>
      </c>
      <c r="D27" s="58">
        <v>15</v>
      </c>
      <c r="E27" s="47">
        <v>50</v>
      </c>
    </row>
    <row r="28" spans="1:5" s="4" customFormat="1" ht="16.5" customHeight="1" x14ac:dyDescent="0.25">
      <c r="A28" s="47">
        <v>21</v>
      </c>
      <c r="B28" s="47" t="s">
        <v>420</v>
      </c>
      <c r="C28" s="62" t="s">
        <v>1642</v>
      </c>
      <c r="D28" s="58">
        <v>15</v>
      </c>
      <c r="E28" s="47">
        <v>50</v>
      </c>
    </row>
    <row r="29" spans="1:5" s="4" customFormat="1" ht="16.5" customHeight="1" x14ac:dyDescent="0.25">
      <c r="A29" s="47">
        <v>22</v>
      </c>
      <c r="B29" s="47" t="s">
        <v>420</v>
      </c>
      <c r="C29" s="62" t="s">
        <v>1643</v>
      </c>
      <c r="D29" s="58">
        <v>15</v>
      </c>
      <c r="E29" s="47">
        <v>50</v>
      </c>
    </row>
    <row r="30" spans="1:5" s="4" customFormat="1" ht="16.5" customHeight="1" x14ac:dyDescent="0.25">
      <c r="A30" s="47">
        <v>23</v>
      </c>
      <c r="B30" s="47" t="s">
        <v>420</v>
      </c>
      <c r="C30" s="62" t="s">
        <v>1644</v>
      </c>
      <c r="D30" s="58">
        <v>15</v>
      </c>
      <c r="E30" s="47">
        <v>50</v>
      </c>
    </row>
    <row r="31" spans="1:5" s="4" customFormat="1" ht="16.5" customHeight="1" x14ac:dyDescent="0.25">
      <c r="A31" s="47">
        <v>24</v>
      </c>
      <c r="B31" s="47" t="s">
        <v>420</v>
      </c>
      <c r="C31" s="62" t="s">
        <v>1645</v>
      </c>
      <c r="D31" s="58">
        <v>15</v>
      </c>
      <c r="E31" s="47">
        <v>50</v>
      </c>
    </row>
    <row r="32" spans="1:5" s="4" customFormat="1" ht="16.5" customHeight="1" x14ac:dyDescent="0.25">
      <c r="A32" s="47">
        <v>25</v>
      </c>
      <c r="B32" s="47" t="s">
        <v>433</v>
      </c>
      <c r="C32" s="62" t="s">
        <v>1621</v>
      </c>
      <c r="D32" s="58">
        <v>15</v>
      </c>
      <c r="E32" s="47">
        <v>50</v>
      </c>
    </row>
    <row r="33" spans="1:5" s="4" customFormat="1" ht="16.5" customHeight="1" x14ac:dyDescent="0.25">
      <c r="A33" s="47">
        <v>26</v>
      </c>
      <c r="B33" s="47" t="s">
        <v>434</v>
      </c>
      <c r="C33" s="62" t="s">
        <v>1621</v>
      </c>
      <c r="D33" s="58">
        <v>15</v>
      </c>
      <c r="E33" s="47">
        <v>50</v>
      </c>
    </row>
    <row r="34" spans="1:5" s="4" customFormat="1" ht="16.5" customHeight="1" x14ac:dyDescent="0.25">
      <c r="A34" s="47">
        <v>27</v>
      </c>
      <c r="B34" s="47" t="s">
        <v>435</v>
      </c>
      <c r="C34" s="62" t="s">
        <v>1621</v>
      </c>
      <c r="D34" s="58">
        <v>15</v>
      </c>
      <c r="E34" s="47">
        <v>50</v>
      </c>
    </row>
    <row r="35" spans="1:5" s="4" customFormat="1" ht="16.5" customHeight="1" x14ac:dyDescent="0.25">
      <c r="A35" s="47">
        <v>28</v>
      </c>
      <c r="B35" s="47" t="s">
        <v>436</v>
      </c>
      <c r="C35" s="62" t="s">
        <v>1621</v>
      </c>
      <c r="D35" s="58">
        <v>15</v>
      </c>
      <c r="E35" s="47">
        <v>50</v>
      </c>
    </row>
    <row r="36" spans="1:5" s="4" customFormat="1" ht="16.5" customHeight="1" x14ac:dyDescent="0.25">
      <c r="A36" s="47">
        <v>29</v>
      </c>
      <c r="B36" s="47" t="s">
        <v>437</v>
      </c>
      <c r="C36" s="62" t="s">
        <v>1646</v>
      </c>
      <c r="D36" s="58">
        <v>15</v>
      </c>
      <c r="E36" s="47">
        <v>50</v>
      </c>
    </row>
    <row r="37" spans="1:5" s="4" customFormat="1" ht="16.5" customHeight="1" x14ac:dyDescent="0.25">
      <c r="A37" s="47">
        <v>30</v>
      </c>
      <c r="B37" s="47" t="s">
        <v>438</v>
      </c>
      <c r="C37" s="62" t="s">
        <v>1647</v>
      </c>
      <c r="D37" s="58">
        <v>15</v>
      </c>
      <c r="E37" s="47">
        <v>50</v>
      </c>
    </row>
    <row r="38" spans="1:5" s="4" customFormat="1" ht="16.5" customHeight="1" x14ac:dyDescent="0.25">
      <c r="A38" s="47">
        <v>31</v>
      </c>
      <c r="B38" s="47" t="s">
        <v>439</v>
      </c>
      <c r="C38" s="62" t="s">
        <v>1621</v>
      </c>
      <c r="D38" s="58">
        <v>15</v>
      </c>
      <c r="E38" s="47">
        <v>50</v>
      </c>
    </row>
    <row r="39" spans="1:5" s="4" customFormat="1" ht="16.5" customHeight="1" x14ac:dyDescent="0.25">
      <c r="A39" s="47">
        <v>32</v>
      </c>
      <c r="B39" s="47" t="s">
        <v>440</v>
      </c>
      <c r="C39" s="62" t="s">
        <v>1621</v>
      </c>
      <c r="D39" s="58">
        <v>15</v>
      </c>
      <c r="E39" s="47">
        <v>50</v>
      </c>
    </row>
    <row r="40" spans="1:5" s="4" customFormat="1" ht="16.5" customHeight="1" x14ac:dyDescent="0.25">
      <c r="A40" s="47">
        <v>33</v>
      </c>
      <c r="B40" s="47" t="s">
        <v>441</v>
      </c>
      <c r="C40" s="62" t="s">
        <v>1620</v>
      </c>
      <c r="D40" s="58">
        <v>15</v>
      </c>
      <c r="E40" s="47">
        <v>50</v>
      </c>
    </row>
    <row r="41" spans="1:5" s="4" customFormat="1" ht="16.5" customHeight="1" x14ac:dyDescent="0.25">
      <c r="A41" s="47">
        <v>34</v>
      </c>
      <c r="B41" s="47" t="s">
        <v>442</v>
      </c>
      <c r="C41" s="62" t="s">
        <v>1620</v>
      </c>
      <c r="D41" s="58">
        <v>15</v>
      </c>
      <c r="E41" s="47">
        <v>50</v>
      </c>
    </row>
    <row r="42" spans="1:5" s="4" customFormat="1" ht="16.5" customHeight="1" x14ac:dyDescent="0.25">
      <c r="A42" s="47">
        <v>35</v>
      </c>
      <c r="B42" s="47" t="s">
        <v>443</v>
      </c>
      <c r="C42" s="62" t="s">
        <v>1620</v>
      </c>
      <c r="D42" s="58">
        <v>15</v>
      </c>
      <c r="E42" s="47">
        <v>50</v>
      </c>
    </row>
    <row r="43" spans="1:5" s="4" customFormat="1" ht="16.5" customHeight="1" x14ac:dyDescent="0.25">
      <c r="A43" s="47">
        <v>36</v>
      </c>
      <c r="B43" s="47" t="s">
        <v>444</v>
      </c>
      <c r="C43" s="62" t="s">
        <v>1665</v>
      </c>
      <c r="D43" s="58">
        <v>15</v>
      </c>
      <c r="E43" s="47">
        <v>50</v>
      </c>
    </row>
    <row r="44" spans="1:5" s="4" customFormat="1" ht="16.5" customHeight="1" x14ac:dyDescent="0.25">
      <c r="A44" s="47">
        <v>37</v>
      </c>
      <c r="B44" s="47" t="s">
        <v>445</v>
      </c>
      <c r="C44" s="62" t="s">
        <v>1665</v>
      </c>
      <c r="D44" s="58">
        <v>15</v>
      </c>
      <c r="E44" s="47">
        <v>50</v>
      </c>
    </row>
    <row r="45" spans="1:5" ht="16.5" customHeight="1" x14ac:dyDescent="0.25">
      <c r="A45" s="28">
        <v>38</v>
      </c>
      <c r="B45" s="28" t="s">
        <v>446</v>
      </c>
      <c r="C45" s="61" t="s">
        <v>1649</v>
      </c>
      <c r="D45" s="28">
        <v>30</v>
      </c>
      <c r="E45" s="28">
        <v>100</v>
      </c>
    </row>
    <row r="46" spans="1:5" s="4" customFormat="1" ht="16.5" customHeight="1" x14ac:dyDescent="0.25">
      <c r="A46" s="47">
        <v>39</v>
      </c>
      <c r="B46" s="47" t="s">
        <v>447</v>
      </c>
      <c r="C46" s="62" t="s">
        <v>1626</v>
      </c>
      <c r="D46" s="58">
        <v>15</v>
      </c>
      <c r="E46" s="47">
        <v>50</v>
      </c>
    </row>
    <row r="47" spans="1:5" ht="16.5" customHeight="1" x14ac:dyDescent="0.25">
      <c r="A47" s="28">
        <v>40</v>
      </c>
      <c r="B47" s="28" t="s">
        <v>448</v>
      </c>
      <c r="C47" s="61" t="s">
        <v>1623</v>
      </c>
      <c r="D47" s="28">
        <v>30</v>
      </c>
      <c r="E47" s="28">
        <v>100</v>
      </c>
    </row>
    <row r="48" spans="1:5" ht="16.5" customHeight="1" x14ac:dyDescent="0.25">
      <c r="A48" s="28">
        <v>41</v>
      </c>
      <c r="B48" s="28" t="s">
        <v>449</v>
      </c>
      <c r="C48" s="61" t="s">
        <v>1623</v>
      </c>
      <c r="D48" s="28">
        <v>30</v>
      </c>
      <c r="E48" s="28">
        <v>100</v>
      </c>
    </row>
    <row r="49" spans="1:5" ht="16.5" customHeight="1" x14ac:dyDescent="0.25">
      <c r="A49" s="28">
        <v>42</v>
      </c>
      <c r="B49" s="28" t="s">
        <v>450</v>
      </c>
      <c r="C49" s="61" t="s">
        <v>1650</v>
      </c>
      <c r="D49" s="28">
        <v>30</v>
      </c>
      <c r="E49" s="28">
        <v>100</v>
      </c>
    </row>
    <row r="50" spans="1:5" ht="16.5" customHeight="1" x14ac:dyDescent="0.25">
      <c r="A50" s="28">
        <v>43</v>
      </c>
      <c r="B50" s="28" t="s">
        <v>451</v>
      </c>
      <c r="C50" s="61" t="s">
        <v>1622</v>
      </c>
      <c r="D50" s="28">
        <v>30</v>
      </c>
      <c r="E50" s="28">
        <v>100</v>
      </c>
    </row>
    <row r="51" spans="1:5" s="4" customFormat="1" ht="16.5" customHeight="1" x14ac:dyDescent="0.25">
      <c r="A51" s="47">
        <v>44</v>
      </c>
      <c r="B51" s="47" t="s">
        <v>452</v>
      </c>
      <c r="C51" s="62" t="s">
        <v>1651</v>
      </c>
      <c r="D51" s="58">
        <v>15</v>
      </c>
      <c r="E51" s="47">
        <v>50</v>
      </c>
    </row>
    <row r="52" spans="1:5" s="4" customFormat="1" ht="16.5" customHeight="1" x14ac:dyDescent="0.25">
      <c r="A52" s="47">
        <v>45</v>
      </c>
      <c r="B52" s="47" t="s">
        <v>453</v>
      </c>
      <c r="C52" s="62" t="s">
        <v>1651</v>
      </c>
      <c r="D52" s="58">
        <v>15</v>
      </c>
      <c r="E52" s="47">
        <v>50</v>
      </c>
    </row>
    <row r="53" spans="1:5" s="4" customFormat="1" ht="16.5" customHeight="1" x14ac:dyDescent="0.25">
      <c r="A53" s="47">
        <v>46</v>
      </c>
      <c r="B53" s="47" t="s">
        <v>454</v>
      </c>
      <c r="C53" s="62" t="s">
        <v>1651</v>
      </c>
      <c r="D53" s="58">
        <v>15</v>
      </c>
      <c r="E53" s="47">
        <v>50</v>
      </c>
    </row>
    <row r="54" spans="1:5" s="4" customFormat="1" ht="16.5" customHeight="1" x14ac:dyDescent="0.25">
      <c r="A54" s="47">
        <v>47</v>
      </c>
      <c r="B54" s="47" t="s">
        <v>455</v>
      </c>
      <c r="C54" s="62" t="s">
        <v>1627</v>
      </c>
      <c r="D54" s="58">
        <v>15</v>
      </c>
      <c r="E54" s="47">
        <v>50</v>
      </c>
    </row>
    <row r="55" spans="1:5" s="4" customFormat="1" ht="16.5" customHeight="1" x14ac:dyDescent="0.25">
      <c r="A55" s="47">
        <v>48</v>
      </c>
      <c r="B55" s="47" t="s">
        <v>456</v>
      </c>
      <c r="C55" s="62" t="s">
        <v>1652</v>
      </c>
      <c r="D55" s="58">
        <v>15</v>
      </c>
      <c r="E55" s="47">
        <v>50</v>
      </c>
    </row>
    <row r="56" spans="1:5" s="4" customFormat="1" ht="16.5" customHeight="1" x14ac:dyDescent="0.25">
      <c r="A56" s="47">
        <v>49</v>
      </c>
      <c r="B56" s="47" t="s">
        <v>457</v>
      </c>
      <c r="C56" s="62" t="s">
        <v>1652</v>
      </c>
      <c r="D56" s="58">
        <v>15</v>
      </c>
      <c r="E56" s="47">
        <v>50</v>
      </c>
    </row>
    <row r="57" spans="1:5" s="4" customFormat="1" ht="16.5" customHeight="1" x14ac:dyDescent="0.25">
      <c r="A57" s="47">
        <v>50</v>
      </c>
      <c r="B57" s="47" t="s">
        <v>458</v>
      </c>
      <c r="C57" s="62" t="s">
        <v>1634</v>
      </c>
      <c r="D57" s="58">
        <v>15</v>
      </c>
      <c r="E57" s="47">
        <v>50</v>
      </c>
    </row>
    <row r="58" spans="1:5" s="4" customFormat="1" ht="16.5" customHeight="1" x14ac:dyDescent="0.25">
      <c r="A58" s="47">
        <v>51</v>
      </c>
      <c r="B58" s="47" t="s">
        <v>459</v>
      </c>
      <c r="C58" s="62" t="s">
        <v>1634</v>
      </c>
      <c r="D58" s="58">
        <v>15</v>
      </c>
      <c r="E58" s="47">
        <v>50</v>
      </c>
    </row>
    <row r="59" spans="1:5" s="4" customFormat="1" ht="16.5" customHeight="1" x14ac:dyDescent="0.25">
      <c r="A59" s="47">
        <v>52</v>
      </c>
      <c r="B59" s="47" t="s">
        <v>460</v>
      </c>
      <c r="C59" s="62" t="s">
        <v>1634</v>
      </c>
      <c r="D59" s="58">
        <v>15</v>
      </c>
      <c r="E59" s="47">
        <v>50</v>
      </c>
    </row>
    <row r="60" spans="1:5" s="4" customFormat="1" ht="16.5" customHeight="1" x14ac:dyDescent="0.25">
      <c r="A60" s="47">
        <v>53</v>
      </c>
      <c r="B60" s="47" t="s">
        <v>461</v>
      </c>
      <c r="C60" s="62" t="s">
        <v>1653</v>
      </c>
      <c r="D60" s="58">
        <v>15</v>
      </c>
      <c r="E60" s="47">
        <v>50</v>
      </c>
    </row>
    <row r="61" spans="1:5" s="4" customFormat="1" ht="16.5" customHeight="1" x14ac:dyDescent="0.25">
      <c r="A61" s="47">
        <v>54</v>
      </c>
      <c r="B61" s="47" t="s">
        <v>462</v>
      </c>
      <c r="C61" s="62" t="s">
        <v>1653</v>
      </c>
      <c r="D61" s="58">
        <v>15</v>
      </c>
      <c r="E61" s="47">
        <v>50</v>
      </c>
    </row>
    <row r="62" spans="1:5" s="4" customFormat="1" ht="16.5" customHeight="1" x14ac:dyDescent="0.25">
      <c r="A62" s="47">
        <v>55</v>
      </c>
      <c r="B62" s="47" t="s">
        <v>463</v>
      </c>
      <c r="C62" s="62" t="s">
        <v>1654</v>
      </c>
      <c r="D62" s="58">
        <v>15</v>
      </c>
      <c r="E62" s="47">
        <v>50</v>
      </c>
    </row>
    <row r="63" spans="1:5" s="4" customFormat="1" ht="16.5" customHeight="1" x14ac:dyDescent="0.25">
      <c r="A63" s="47">
        <v>56</v>
      </c>
      <c r="B63" s="47" t="s">
        <v>464</v>
      </c>
      <c r="C63" s="62" t="s">
        <v>1653</v>
      </c>
      <c r="D63" s="58">
        <v>15</v>
      </c>
      <c r="E63" s="47">
        <v>50</v>
      </c>
    </row>
    <row r="64" spans="1:5" s="4" customFormat="1" ht="16.5" customHeight="1" x14ac:dyDescent="0.25">
      <c r="A64" s="47">
        <v>57</v>
      </c>
      <c r="B64" s="47" t="s">
        <v>465</v>
      </c>
      <c r="C64" s="62" t="s">
        <v>1635</v>
      </c>
      <c r="D64" s="58">
        <v>15</v>
      </c>
      <c r="E64" s="47">
        <v>50</v>
      </c>
    </row>
    <row r="65" spans="1:5" s="4" customFormat="1" ht="16.5" customHeight="1" x14ac:dyDescent="0.25">
      <c r="A65" s="47">
        <v>58</v>
      </c>
      <c r="B65" s="47" t="s">
        <v>466</v>
      </c>
      <c r="C65" s="62" t="s">
        <v>1629</v>
      </c>
      <c r="D65" s="58">
        <v>15</v>
      </c>
      <c r="E65" s="47">
        <v>50</v>
      </c>
    </row>
    <row r="66" spans="1:5" s="4" customFormat="1" ht="16.5" customHeight="1" x14ac:dyDescent="0.25">
      <c r="A66" s="47">
        <v>59</v>
      </c>
      <c r="B66" s="47" t="s">
        <v>467</v>
      </c>
      <c r="C66" s="62" t="s">
        <v>1629</v>
      </c>
      <c r="D66" s="58">
        <v>15</v>
      </c>
      <c r="E66" s="47">
        <v>50</v>
      </c>
    </row>
    <row r="67" spans="1:5" s="4" customFormat="1" ht="16.5" customHeight="1" x14ac:dyDescent="0.25">
      <c r="A67" s="47">
        <v>60</v>
      </c>
      <c r="B67" s="47" t="s">
        <v>468</v>
      </c>
      <c r="C67" s="62" t="s">
        <v>1629</v>
      </c>
      <c r="D67" s="58">
        <v>15</v>
      </c>
      <c r="E67" s="47">
        <v>50</v>
      </c>
    </row>
    <row r="68" spans="1:5" s="4" customFormat="1" ht="16.5" customHeight="1" x14ac:dyDescent="0.25">
      <c r="A68" s="47">
        <v>61</v>
      </c>
      <c r="B68" s="47" t="s">
        <v>469</v>
      </c>
      <c r="C68" s="62" t="s">
        <v>1629</v>
      </c>
      <c r="D68" s="58">
        <v>15</v>
      </c>
      <c r="E68" s="47">
        <v>50</v>
      </c>
    </row>
    <row r="69" spans="1:5" s="4" customFormat="1" ht="16.5" customHeight="1" x14ac:dyDescent="0.25">
      <c r="A69" s="47">
        <v>62</v>
      </c>
      <c r="B69" s="47" t="s">
        <v>487</v>
      </c>
      <c r="C69" s="62" t="s">
        <v>1648</v>
      </c>
      <c r="D69" s="58">
        <v>15</v>
      </c>
      <c r="E69" s="47">
        <v>50</v>
      </c>
    </row>
    <row r="70" spans="1:5" s="4" customFormat="1" ht="16.5" customHeight="1" x14ac:dyDescent="0.25">
      <c r="A70" s="47">
        <v>63</v>
      </c>
      <c r="B70" s="47" t="s">
        <v>488</v>
      </c>
      <c r="C70" s="62" t="s">
        <v>1648</v>
      </c>
      <c r="D70" s="58">
        <v>15</v>
      </c>
      <c r="E70" s="47">
        <v>50</v>
      </c>
    </row>
    <row r="71" spans="1:5" s="4" customFormat="1" ht="16.5" customHeight="1" x14ac:dyDescent="0.25">
      <c r="A71" s="47">
        <v>64</v>
      </c>
      <c r="B71" s="47" t="s">
        <v>490</v>
      </c>
      <c r="C71" s="62" t="s">
        <v>1648</v>
      </c>
      <c r="D71" s="58">
        <v>15</v>
      </c>
      <c r="E71" s="47">
        <v>50</v>
      </c>
    </row>
    <row r="72" spans="1:5" s="4" customFormat="1" ht="16.5" customHeight="1" x14ac:dyDescent="0.25">
      <c r="A72" s="47">
        <v>65</v>
      </c>
      <c r="B72" s="47" t="s">
        <v>492</v>
      </c>
      <c r="C72" s="62" t="s">
        <v>1648</v>
      </c>
      <c r="D72" s="58">
        <v>15</v>
      </c>
      <c r="E72" s="47">
        <v>50</v>
      </c>
    </row>
    <row r="73" spans="1:5" s="4" customFormat="1" ht="16.5" customHeight="1" x14ac:dyDescent="0.25">
      <c r="A73" s="47">
        <v>66</v>
      </c>
      <c r="B73" s="47" t="s">
        <v>493</v>
      </c>
      <c r="C73" s="62" t="s">
        <v>1648</v>
      </c>
      <c r="D73" s="58">
        <v>15</v>
      </c>
      <c r="E73" s="47">
        <v>50</v>
      </c>
    </row>
    <row r="74" spans="1:5" s="4" customFormat="1" ht="16.5" customHeight="1" x14ac:dyDescent="0.25">
      <c r="A74" s="47">
        <v>67</v>
      </c>
      <c r="B74" s="47" t="s">
        <v>494</v>
      </c>
      <c r="C74" s="62" t="s">
        <v>1648</v>
      </c>
      <c r="D74" s="58">
        <v>15</v>
      </c>
      <c r="E74" s="47">
        <v>50</v>
      </c>
    </row>
    <row r="75" spans="1:5" s="4" customFormat="1" ht="16.5" customHeight="1" x14ac:dyDescent="0.25">
      <c r="A75" s="47">
        <v>68</v>
      </c>
      <c r="B75" s="47" t="s">
        <v>496</v>
      </c>
      <c r="C75" s="62" t="s">
        <v>1648</v>
      </c>
      <c r="D75" s="58">
        <v>15</v>
      </c>
      <c r="E75" s="47">
        <v>50</v>
      </c>
    </row>
    <row r="76" spans="1:5" s="4" customFormat="1" ht="16.5" customHeight="1" x14ac:dyDescent="0.25">
      <c r="A76" s="47">
        <v>69</v>
      </c>
      <c r="B76" s="47" t="s">
        <v>497</v>
      </c>
      <c r="C76" s="62" t="s">
        <v>1648</v>
      </c>
      <c r="D76" s="58">
        <v>15</v>
      </c>
      <c r="E76" s="47">
        <v>50</v>
      </c>
    </row>
    <row r="77" spans="1:5" s="4" customFormat="1" ht="16.5" customHeight="1" x14ac:dyDescent="0.25">
      <c r="A77" s="47">
        <v>70</v>
      </c>
      <c r="B77" s="47" t="s">
        <v>498</v>
      </c>
      <c r="C77" s="62" t="s">
        <v>1641</v>
      </c>
      <c r="D77" s="58">
        <v>15</v>
      </c>
      <c r="E77" s="47">
        <v>50</v>
      </c>
    </row>
    <row r="78" spans="1:5" s="4" customFormat="1" ht="16.5" customHeight="1" x14ac:dyDescent="0.25">
      <c r="A78" s="47">
        <v>71</v>
      </c>
      <c r="B78" s="47" t="s">
        <v>499</v>
      </c>
      <c r="C78" s="62" t="s">
        <v>1641</v>
      </c>
      <c r="D78" s="58">
        <v>15</v>
      </c>
      <c r="E78" s="47">
        <v>50</v>
      </c>
    </row>
    <row r="79" spans="1:5" s="4" customFormat="1" ht="16.5" customHeight="1" x14ac:dyDescent="0.25">
      <c r="A79" s="47">
        <v>72</v>
      </c>
      <c r="B79" s="47" t="s">
        <v>500</v>
      </c>
      <c r="C79" s="62" t="s">
        <v>1660</v>
      </c>
      <c r="D79" s="58">
        <v>15</v>
      </c>
      <c r="E79" s="47">
        <v>50</v>
      </c>
    </row>
    <row r="80" spans="1:5" s="4" customFormat="1" ht="16.5" customHeight="1" x14ac:dyDescent="0.25">
      <c r="A80" s="47">
        <v>73</v>
      </c>
      <c r="B80" s="47" t="s">
        <v>502</v>
      </c>
      <c r="C80" s="62" t="s">
        <v>1661</v>
      </c>
      <c r="D80" s="58">
        <v>15</v>
      </c>
      <c r="E80" s="47">
        <v>50</v>
      </c>
    </row>
    <row r="81" spans="1:5" s="4" customFormat="1" ht="16.5" customHeight="1" x14ac:dyDescent="0.25">
      <c r="A81" s="47">
        <v>74</v>
      </c>
      <c r="B81" s="47" t="s">
        <v>504</v>
      </c>
      <c r="C81" s="62" t="s">
        <v>1662</v>
      </c>
      <c r="D81" s="58">
        <v>15</v>
      </c>
      <c r="E81" s="47">
        <v>50</v>
      </c>
    </row>
    <row r="82" spans="1:5" s="4" customFormat="1" ht="16.5" customHeight="1" x14ac:dyDescent="0.25">
      <c r="A82" s="47">
        <v>75</v>
      </c>
      <c r="B82" s="47" t="s">
        <v>593</v>
      </c>
      <c r="C82" s="62" t="s">
        <v>1647</v>
      </c>
      <c r="D82" s="58">
        <v>15</v>
      </c>
      <c r="E82" s="47">
        <v>50</v>
      </c>
    </row>
    <row r="83" spans="1:5" s="4" customFormat="1" ht="16.5" customHeight="1" x14ac:dyDescent="0.25">
      <c r="A83" s="47">
        <v>76</v>
      </c>
      <c r="B83" s="47" t="s">
        <v>595</v>
      </c>
      <c r="C83" s="62" t="s">
        <v>1643</v>
      </c>
      <c r="D83" s="58">
        <v>15</v>
      </c>
      <c r="E83" s="47">
        <v>50</v>
      </c>
    </row>
    <row r="84" spans="1:5" s="4" customFormat="1" ht="16.5" customHeight="1" x14ac:dyDescent="0.25">
      <c r="A84" s="47">
        <v>77</v>
      </c>
      <c r="B84" s="47" t="s">
        <v>597</v>
      </c>
      <c r="C84" s="62" t="s">
        <v>1643</v>
      </c>
      <c r="D84" s="58">
        <v>15</v>
      </c>
      <c r="E84" s="47">
        <v>50</v>
      </c>
    </row>
    <row r="85" spans="1:5" s="4" customFormat="1" ht="16.5" customHeight="1" x14ac:dyDescent="0.25">
      <c r="A85" s="47">
        <v>78</v>
      </c>
      <c r="B85" s="47" t="s">
        <v>599</v>
      </c>
      <c r="C85" s="62" t="s">
        <v>1643</v>
      </c>
      <c r="D85" s="58">
        <v>15</v>
      </c>
      <c r="E85" s="47">
        <v>50</v>
      </c>
    </row>
    <row r="86" spans="1:5" s="4" customFormat="1" ht="16.5" customHeight="1" x14ac:dyDescent="0.25">
      <c r="A86" s="47">
        <v>79</v>
      </c>
      <c r="B86" s="47" t="s">
        <v>600</v>
      </c>
      <c r="C86" s="62" t="s">
        <v>1643</v>
      </c>
      <c r="D86" s="58">
        <v>15</v>
      </c>
      <c r="E86" s="47">
        <v>50</v>
      </c>
    </row>
    <row r="87" spans="1:5" s="4" customFormat="1" ht="16.5" customHeight="1" x14ac:dyDescent="0.25">
      <c r="A87" s="47">
        <v>80</v>
      </c>
      <c r="B87" s="47" t="s">
        <v>601</v>
      </c>
      <c r="C87" s="62" t="s">
        <v>1642</v>
      </c>
      <c r="D87" s="58">
        <v>15</v>
      </c>
      <c r="E87" s="47">
        <v>50</v>
      </c>
    </row>
    <row r="88" spans="1:5" s="4" customFormat="1" ht="16.5" customHeight="1" x14ac:dyDescent="0.25">
      <c r="A88" s="47">
        <v>81</v>
      </c>
      <c r="B88" s="47" t="s">
        <v>602</v>
      </c>
      <c r="C88" s="62" t="s">
        <v>1642</v>
      </c>
      <c r="D88" s="58">
        <v>15</v>
      </c>
      <c r="E88" s="47">
        <v>50</v>
      </c>
    </row>
    <row r="89" spans="1:5" s="4" customFormat="1" ht="16.5" customHeight="1" x14ac:dyDescent="0.25">
      <c r="A89" s="47">
        <v>82</v>
      </c>
      <c r="B89" s="47" t="s">
        <v>603</v>
      </c>
      <c r="C89" s="62" t="s">
        <v>1642</v>
      </c>
      <c r="D89" s="58">
        <v>15</v>
      </c>
      <c r="E89" s="47">
        <v>50</v>
      </c>
    </row>
    <row r="90" spans="1:5" s="4" customFormat="1" ht="16.5" customHeight="1" x14ac:dyDescent="0.25">
      <c r="A90" s="47">
        <v>83</v>
      </c>
      <c r="B90" s="47" t="s">
        <v>605</v>
      </c>
      <c r="C90" s="62" t="s">
        <v>1642</v>
      </c>
      <c r="D90" s="58">
        <v>15</v>
      </c>
      <c r="E90" s="47">
        <v>50</v>
      </c>
    </row>
    <row r="91" spans="1:5" s="4" customFormat="1" ht="16.5" customHeight="1" x14ac:dyDescent="0.25">
      <c r="A91" s="47">
        <v>84</v>
      </c>
      <c r="B91" s="47" t="s">
        <v>607</v>
      </c>
      <c r="C91" s="62" t="s">
        <v>1645</v>
      </c>
      <c r="D91" s="58">
        <v>15</v>
      </c>
      <c r="E91" s="47">
        <v>50</v>
      </c>
    </row>
    <row r="92" spans="1:5" s="4" customFormat="1" ht="16.5" customHeight="1" x14ac:dyDescent="0.25">
      <c r="A92" s="47">
        <v>85</v>
      </c>
      <c r="B92" s="47" t="s">
        <v>608</v>
      </c>
      <c r="C92" s="62" t="s">
        <v>1645</v>
      </c>
      <c r="D92" s="58">
        <v>15</v>
      </c>
      <c r="E92" s="47">
        <v>50</v>
      </c>
    </row>
    <row r="93" spans="1:5" s="4" customFormat="1" ht="16.5" customHeight="1" x14ac:dyDescent="0.25">
      <c r="A93" s="47">
        <v>86</v>
      </c>
      <c r="B93" s="47" t="s">
        <v>610</v>
      </c>
      <c r="C93" s="62" t="s">
        <v>1645</v>
      </c>
      <c r="D93" s="58">
        <v>15</v>
      </c>
      <c r="E93" s="47">
        <v>50</v>
      </c>
    </row>
    <row r="94" spans="1:5" s="4" customFormat="1" ht="16.5" customHeight="1" x14ac:dyDescent="0.25">
      <c r="A94" s="47">
        <v>87</v>
      </c>
      <c r="B94" s="47" t="s">
        <v>1529</v>
      </c>
      <c r="C94" s="62" t="s">
        <v>1644</v>
      </c>
      <c r="D94" s="58">
        <v>15</v>
      </c>
      <c r="E94" s="47">
        <v>50</v>
      </c>
    </row>
    <row r="95" spans="1:5" s="4" customFormat="1" ht="16.5" customHeight="1" x14ac:dyDescent="0.25">
      <c r="A95" s="47">
        <v>88</v>
      </c>
      <c r="B95" s="47" t="s">
        <v>1530</v>
      </c>
      <c r="C95" s="62" t="s">
        <v>1644</v>
      </c>
      <c r="D95" s="58">
        <v>15</v>
      </c>
      <c r="E95" s="47">
        <v>50</v>
      </c>
    </row>
    <row r="96" spans="1:5" s="4" customFormat="1" ht="16.5" customHeight="1" x14ac:dyDescent="0.25">
      <c r="A96" s="47">
        <v>89</v>
      </c>
      <c r="B96" s="47" t="s">
        <v>1531</v>
      </c>
      <c r="C96" s="62" t="s">
        <v>1644</v>
      </c>
      <c r="D96" s="58">
        <v>15</v>
      </c>
      <c r="E96" s="47">
        <v>50</v>
      </c>
    </row>
    <row r="97" spans="1:5" s="4" customFormat="1" ht="16.5" customHeight="1" x14ac:dyDescent="0.25">
      <c r="A97" s="47">
        <v>90</v>
      </c>
      <c r="B97" s="47" t="s">
        <v>1534</v>
      </c>
      <c r="C97" s="62" t="s">
        <v>1647</v>
      </c>
      <c r="D97" s="58">
        <v>15</v>
      </c>
      <c r="E97" s="47">
        <v>50</v>
      </c>
    </row>
    <row r="98" spans="1:5" s="4" customFormat="1" ht="16.5" customHeight="1" x14ac:dyDescent="0.25">
      <c r="A98" s="47">
        <v>91</v>
      </c>
      <c r="B98" s="47" t="s">
        <v>1535</v>
      </c>
      <c r="C98" s="62" t="s">
        <v>1621</v>
      </c>
      <c r="D98" s="58">
        <v>15</v>
      </c>
      <c r="E98" s="47">
        <v>50</v>
      </c>
    </row>
    <row r="99" spans="1:5" s="4" customFormat="1" ht="16.5" customHeight="1" x14ac:dyDescent="0.25">
      <c r="A99" s="47">
        <v>92</v>
      </c>
      <c r="B99" s="47" t="s">
        <v>1536</v>
      </c>
      <c r="C99" s="62" t="s">
        <v>1665</v>
      </c>
      <c r="D99" s="58">
        <v>15</v>
      </c>
      <c r="E99" s="47">
        <v>50</v>
      </c>
    </row>
    <row r="100" spans="1:5" s="4" customFormat="1" ht="16.5" customHeight="1" x14ac:dyDescent="0.25">
      <c r="A100" s="47">
        <v>93</v>
      </c>
      <c r="B100" s="47" t="s">
        <v>1537</v>
      </c>
      <c r="C100" s="62" t="s">
        <v>1666</v>
      </c>
      <c r="D100" s="58">
        <v>15</v>
      </c>
      <c r="E100" s="47">
        <v>50</v>
      </c>
    </row>
    <row r="101" spans="1:5" s="4" customFormat="1" ht="16.5" customHeight="1" x14ac:dyDescent="0.25">
      <c r="A101" s="47">
        <v>94</v>
      </c>
      <c r="B101" s="47" t="s">
        <v>1538</v>
      </c>
      <c r="C101" s="62" t="s">
        <v>1667</v>
      </c>
      <c r="D101" s="58">
        <v>15</v>
      </c>
      <c r="E101" s="47">
        <v>50</v>
      </c>
    </row>
    <row r="102" spans="1:5" ht="16.5" customHeight="1" x14ac:dyDescent="0.25">
      <c r="A102" s="28">
        <v>95</v>
      </c>
      <c r="B102" s="28" t="s">
        <v>1539</v>
      </c>
      <c r="C102" s="61" t="s">
        <v>1623</v>
      </c>
      <c r="D102" s="28">
        <v>30</v>
      </c>
      <c r="E102" s="28">
        <v>100</v>
      </c>
    </row>
    <row r="103" spans="1:5" ht="16.5" customHeight="1" x14ac:dyDescent="0.25">
      <c r="A103" s="28">
        <v>96</v>
      </c>
      <c r="B103" s="28" t="s">
        <v>1540</v>
      </c>
      <c r="C103" s="61" t="s">
        <v>1622</v>
      </c>
      <c r="D103" s="28">
        <v>30</v>
      </c>
      <c r="E103" s="28">
        <v>100</v>
      </c>
    </row>
    <row r="104" spans="1:5" s="4" customFormat="1" ht="16.5" customHeight="1" x14ac:dyDescent="0.25">
      <c r="A104" s="47">
        <v>97</v>
      </c>
      <c r="B104" s="47" t="s">
        <v>1541</v>
      </c>
      <c r="C104" s="62" t="s">
        <v>1624</v>
      </c>
      <c r="D104" s="58">
        <v>15</v>
      </c>
      <c r="E104" s="47">
        <v>50</v>
      </c>
    </row>
    <row r="105" spans="1:5" s="4" customFormat="1" ht="16.5" customHeight="1" x14ac:dyDescent="0.25">
      <c r="A105" s="47">
        <v>98</v>
      </c>
      <c r="B105" s="47" t="s">
        <v>1542</v>
      </c>
      <c r="C105" s="62" t="s">
        <v>1634</v>
      </c>
      <c r="D105" s="58">
        <v>15</v>
      </c>
      <c r="E105" s="47">
        <v>50</v>
      </c>
    </row>
    <row r="106" spans="1:5" s="4" customFormat="1" ht="16.5" customHeight="1" x14ac:dyDescent="0.25">
      <c r="A106" s="47">
        <v>99</v>
      </c>
      <c r="B106" s="47" t="s">
        <v>1543</v>
      </c>
      <c r="C106" s="62" t="s">
        <v>1629</v>
      </c>
      <c r="D106" s="58">
        <v>15</v>
      </c>
      <c r="E106" s="47">
        <v>50</v>
      </c>
    </row>
    <row r="107" spans="1:5" s="4" customFormat="1" ht="16.5" customHeight="1" x14ac:dyDescent="0.25">
      <c r="A107" s="47">
        <v>100</v>
      </c>
      <c r="B107" s="47" t="s">
        <v>1172</v>
      </c>
      <c r="C107" s="62" t="s">
        <v>1654</v>
      </c>
      <c r="D107" s="58">
        <v>15</v>
      </c>
      <c r="E107" s="47">
        <v>50</v>
      </c>
    </row>
    <row r="108" spans="1:5" s="4" customFormat="1" ht="16.5" customHeight="1" x14ac:dyDescent="0.25">
      <c r="A108" s="47">
        <v>101</v>
      </c>
      <c r="B108" s="47" t="s">
        <v>1545</v>
      </c>
      <c r="C108" s="62" t="s">
        <v>1669</v>
      </c>
      <c r="D108" s="58">
        <v>15</v>
      </c>
      <c r="E108" s="47">
        <v>50</v>
      </c>
    </row>
    <row r="109" spans="1:5" s="4" customFormat="1" ht="16.5" customHeight="1" x14ac:dyDescent="0.25">
      <c r="A109" s="47">
        <v>102</v>
      </c>
      <c r="B109" s="47" t="s">
        <v>1546</v>
      </c>
      <c r="C109" s="62" t="s">
        <v>1642</v>
      </c>
      <c r="D109" s="58">
        <v>15</v>
      </c>
      <c r="E109" s="47">
        <v>50</v>
      </c>
    </row>
    <row r="110" spans="1:5" s="4" customFormat="1" ht="16.5" customHeight="1" x14ac:dyDescent="0.25">
      <c r="A110" s="47">
        <v>103</v>
      </c>
      <c r="B110" s="47" t="s">
        <v>1547</v>
      </c>
      <c r="C110" s="62" t="s">
        <v>1642</v>
      </c>
      <c r="D110" s="58">
        <v>15</v>
      </c>
      <c r="E110" s="47">
        <v>50</v>
      </c>
    </row>
    <row r="111" spans="1:5" s="4" customFormat="1" ht="16.5" customHeight="1" x14ac:dyDescent="0.25">
      <c r="A111" s="47">
        <v>104</v>
      </c>
      <c r="B111" s="47" t="s">
        <v>1791</v>
      </c>
      <c r="C111" s="62" t="s">
        <v>1642</v>
      </c>
      <c r="D111" s="58">
        <v>15</v>
      </c>
      <c r="E111" s="47">
        <v>50</v>
      </c>
    </row>
    <row r="112" spans="1:5" s="4" customFormat="1" ht="16.5" customHeight="1" x14ac:dyDescent="0.25">
      <c r="A112" s="47">
        <v>105</v>
      </c>
      <c r="B112" s="47" t="s">
        <v>1790</v>
      </c>
      <c r="C112" s="62" t="s">
        <v>1642</v>
      </c>
      <c r="D112" s="58">
        <v>15</v>
      </c>
      <c r="E112" s="47">
        <v>50</v>
      </c>
    </row>
    <row r="113" spans="1:5" s="4" customFormat="1" ht="16.5" customHeight="1" x14ac:dyDescent="0.25">
      <c r="A113" s="47">
        <v>106</v>
      </c>
      <c r="B113" s="47" t="s">
        <v>1176</v>
      </c>
      <c r="C113" s="62" t="s">
        <v>1670</v>
      </c>
      <c r="D113" s="58">
        <v>15</v>
      </c>
      <c r="E113" s="47">
        <v>50</v>
      </c>
    </row>
    <row r="114" spans="1:5" s="4" customFormat="1" ht="16.5" customHeight="1" x14ac:dyDescent="0.25">
      <c r="A114" s="47">
        <v>107</v>
      </c>
      <c r="B114" s="47" t="s">
        <v>1548</v>
      </c>
      <c r="C114" s="62" t="s">
        <v>1670</v>
      </c>
      <c r="D114" s="58">
        <v>15</v>
      </c>
      <c r="E114" s="47">
        <v>50</v>
      </c>
    </row>
    <row r="115" spans="1:5" s="4" customFormat="1" ht="16.5" customHeight="1" x14ac:dyDescent="0.25">
      <c r="A115" s="47">
        <v>108</v>
      </c>
      <c r="B115" s="47" t="s">
        <v>1549</v>
      </c>
      <c r="C115" s="62" t="s">
        <v>1671</v>
      </c>
      <c r="D115" s="58">
        <v>15</v>
      </c>
      <c r="E115" s="47">
        <v>50</v>
      </c>
    </row>
    <row r="116" spans="1:5" s="4" customFormat="1" ht="16.5" customHeight="1" x14ac:dyDescent="0.25">
      <c r="A116" s="47">
        <v>109</v>
      </c>
      <c r="B116" s="47" t="s">
        <v>1550</v>
      </c>
      <c r="C116" s="62" t="s">
        <v>1671</v>
      </c>
      <c r="D116" s="58">
        <v>15</v>
      </c>
      <c r="E116" s="47">
        <v>50</v>
      </c>
    </row>
    <row r="117" spans="1:5" s="4" customFormat="1" ht="16.5" customHeight="1" x14ac:dyDescent="0.25">
      <c r="A117" s="47">
        <v>110</v>
      </c>
      <c r="B117" s="47" t="s">
        <v>1551</v>
      </c>
      <c r="C117" s="62" t="s">
        <v>1629</v>
      </c>
      <c r="D117" s="58">
        <v>15</v>
      </c>
      <c r="E117" s="47">
        <v>50</v>
      </c>
    </row>
    <row r="118" spans="1:5" ht="16.5" customHeight="1" x14ac:dyDescent="0.25">
      <c r="A118" s="28">
        <v>111</v>
      </c>
      <c r="B118" s="28" t="s">
        <v>1789</v>
      </c>
      <c r="C118" s="61" t="s">
        <v>1673</v>
      </c>
      <c r="D118" s="28">
        <v>30</v>
      </c>
      <c r="E118" s="28">
        <v>100</v>
      </c>
    </row>
    <row r="119" spans="1:5" ht="16.5" customHeight="1" x14ac:dyDescent="0.25">
      <c r="A119" s="28">
        <v>112</v>
      </c>
      <c r="B119" s="28" t="s">
        <v>1788</v>
      </c>
      <c r="C119" s="61" t="s">
        <v>1674</v>
      </c>
      <c r="D119" s="28">
        <v>30</v>
      </c>
      <c r="E119" s="28">
        <v>100</v>
      </c>
    </row>
    <row r="120" spans="1:5" s="4" customFormat="1" ht="16.5" customHeight="1" x14ac:dyDescent="0.25">
      <c r="A120" s="47">
        <v>113</v>
      </c>
      <c r="B120" s="47" t="s">
        <v>1553</v>
      </c>
      <c r="C120" s="62" t="s">
        <v>1675</v>
      </c>
      <c r="D120" s="58">
        <v>15</v>
      </c>
      <c r="E120" s="47">
        <v>50</v>
      </c>
    </row>
    <row r="121" spans="1:5" ht="16.5" customHeight="1" x14ac:dyDescent="0.25">
      <c r="A121" s="28">
        <v>114</v>
      </c>
      <c r="B121" s="28" t="s">
        <v>1554</v>
      </c>
      <c r="C121" s="61" t="s">
        <v>1622</v>
      </c>
      <c r="D121" s="28">
        <v>30</v>
      </c>
      <c r="E121" s="28">
        <v>100</v>
      </c>
    </row>
    <row r="122" spans="1:5" ht="16.5" customHeight="1" x14ac:dyDescent="0.25">
      <c r="A122" s="28">
        <v>115</v>
      </c>
      <c r="B122" s="28" t="s">
        <v>1555</v>
      </c>
      <c r="C122" s="61" t="s">
        <v>1622</v>
      </c>
      <c r="D122" s="28">
        <v>30</v>
      </c>
      <c r="E122" s="28">
        <v>100</v>
      </c>
    </row>
    <row r="123" spans="1:5" ht="16.5" customHeight="1" x14ac:dyDescent="0.25">
      <c r="A123" s="28">
        <v>116</v>
      </c>
      <c r="B123" s="28" t="s">
        <v>1556</v>
      </c>
      <c r="C123" s="61" t="s">
        <v>1622</v>
      </c>
      <c r="D123" s="28">
        <v>30</v>
      </c>
      <c r="E123" s="28">
        <v>100</v>
      </c>
    </row>
    <row r="124" spans="1:5" ht="16.5" customHeight="1" x14ac:dyDescent="0.25">
      <c r="A124" s="28">
        <v>117</v>
      </c>
      <c r="B124" s="28" t="s">
        <v>1557</v>
      </c>
      <c r="C124" s="61" t="s">
        <v>1622</v>
      </c>
      <c r="D124" s="28">
        <v>30</v>
      </c>
      <c r="E124" s="28">
        <v>100</v>
      </c>
    </row>
    <row r="125" spans="1:5" s="4" customFormat="1" ht="16.5" customHeight="1" x14ac:dyDescent="0.25">
      <c r="A125" s="47">
        <v>118</v>
      </c>
      <c r="B125" s="47" t="s">
        <v>1787</v>
      </c>
      <c r="C125" s="62" t="s">
        <v>1676</v>
      </c>
      <c r="D125" s="58">
        <v>15</v>
      </c>
      <c r="E125" s="47">
        <v>50</v>
      </c>
    </row>
    <row r="126" spans="1:5" s="4" customFormat="1" ht="16.5" customHeight="1" x14ac:dyDescent="0.25">
      <c r="A126" s="47">
        <v>119</v>
      </c>
      <c r="B126" s="47" t="s">
        <v>1786</v>
      </c>
      <c r="C126" s="62" t="s">
        <v>1676</v>
      </c>
      <c r="D126" s="58">
        <v>15</v>
      </c>
      <c r="E126" s="47">
        <v>50</v>
      </c>
    </row>
    <row r="127" spans="1:5" s="4" customFormat="1" ht="16.5" customHeight="1" x14ac:dyDescent="0.25">
      <c r="A127" s="47">
        <v>120</v>
      </c>
      <c r="B127" s="47" t="s">
        <v>1618</v>
      </c>
      <c r="C127" s="62" t="s">
        <v>1676</v>
      </c>
      <c r="D127" s="58">
        <v>15</v>
      </c>
      <c r="E127" s="47">
        <v>50</v>
      </c>
    </row>
    <row r="128" spans="1:5" s="4" customFormat="1" ht="16.5" customHeight="1" x14ac:dyDescent="0.25">
      <c r="A128" s="47">
        <v>121</v>
      </c>
      <c r="B128" s="47" t="s">
        <v>1785</v>
      </c>
      <c r="C128" s="62" t="s">
        <v>1676</v>
      </c>
      <c r="D128" s="58">
        <v>15</v>
      </c>
      <c r="E128" s="47">
        <v>50</v>
      </c>
    </row>
    <row r="129" spans="1:5" s="4" customFormat="1" ht="16.5" customHeight="1" x14ac:dyDescent="0.25">
      <c r="A129" s="47">
        <v>122</v>
      </c>
      <c r="B129" s="47" t="s">
        <v>1784</v>
      </c>
      <c r="C129" s="62" t="s">
        <v>1677</v>
      </c>
      <c r="D129" s="58">
        <v>15</v>
      </c>
      <c r="E129" s="47">
        <v>50</v>
      </c>
    </row>
    <row r="130" spans="1:5" s="4" customFormat="1" ht="16.5" customHeight="1" x14ac:dyDescent="0.25">
      <c r="A130" s="47">
        <v>123</v>
      </c>
      <c r="B130" s="47" t="s">
        <v>1783</v>
      </c>
      <c r="C130" s="62" t="s">
        <v>1677</v>
      </c>
      <c r="D130" s="58">
        <v>15</v>
      </c>
      <c r="E130" s="47">
        <v>50</v>
      </c>
    </row>
    <row r="131" spans="1:5" s="4" customFormat="1" ht="16.5" customHeight="1" x14ac:dyDescent="0.25">
      <c r="A131" s="47">
        <v>124</v>
      </c>
      <c r="B131" s="47" t="s">
        <v>1782</v>
      </c>
      <c r="C131" s="62" t="s">
        <v>1678</v>
      </c>
      <c r="D131" s="58">
        <v>15</v>
      </c>
      <c r="E131" s="47">
        <v>50</v>
      </c>
    </row>
    <row r="132" spans="1:5" s="4" customFormat="1" ht="16.5" customHeight="1" x14ac:dyDescent="0.25">
      <c r="A132" s="47">
        <v>125</v>
      </c>
      <c r="B132" s="47" t="s">
        <v>1781</v>
      </c>
      <c r="C132" s="62" t="s">
        <v>1678</v>
      </c>
      <c r="D132" s="58">
        <v>15</v>
      </c>
      <c r="E132" s="47">
        <v>50</v>
      </c>
    </row>
    <row r="133" spans="1:5" s="4" customFormat="1" ht="16.5" customHeight="1" x14ac:dyDescent="0.25">
      <c r="A133" s="47">
        <v>126</v>
      </c>
      <c r="B133" s="47" t="s">
        <v>1780</v>
      </c>
      <c r="C133" s="62" t="s">
        <v>1626</v>
      </c>
      <c r="D133" s="58">
        <v>15</v>
      </c>
      <c r="E133" s="47">
        <v>50</v>
      </c>
    </row>
    <row r="134" spans="1:5" ht="16.5" customHeight="1" x14ac:dyDescent="0.25">
      <c r="A134" s="28">
        <v>127</v>
      </c>
      <c r="B134" s="28" t="s">
        <v>1779</v>
      </c>
      <c r="C134" s="61" t="s">
        <v>1679</v>
      </c>
      <c r="D134" s="28">
        <v>30</v>
      </c>
      <c r="E134" s="28">
        <v>100</v>
      </c>
    </row>
    <row r="135" spans="1:5" ht="16.5" customHeight="1" x14ac:dyDescent="0.25">
      <c r="A135" s="28">
        <v>128</v>
      </c>
      <c r="B135" s="28" t="s">
        <v>1778</v>
      </c>
      <c r="C135" s="61" t="s">
        <v>1679</v>
      </c>
      <c r="D135" s="28">
        <v>30</v>
      </c>
      <c r="E135" s="28">
        <v>100</v>
      </c>
    </row>
    <row r="136" spans="1:5" s="4" customFormat="1" ht="16.5" customHeight="1" x14ac:dyDescent="0.25">
      <c r="A136" s="47">
        <v>129</v>
      </c>
      <c r="B136" s="47" t="s">
        <v>1777</v>
      </c>
      <c r="C136" s="62" t="s">
        <v>1642</v>
      </c>
      <c r="D136" s="58">
        <v>15</v>
      </c>
      <c r="E136" s="47">
        <v>50</v>
      </c>
    </row>
    <row r="137" spans="1:5" s="4" customFormat="1" ht="16.5" customHeight="1" x14ac:dyDescent="0.25">
      <c r="A137" s="47">
        <v>130</v>
      </c>
      <c r="B137" s="47" t="s">
        <v>1776</v>
      </c>
      <c r="C137" s="62" t="s">
        <v>1642</v>
      </c>
      <c r="D137" s="58">
        <v>15</v>
      </c>
      <c r="E137" s="47">
        <v>50</v>
      </c>
    </row>
    <row r="138" spans="1:5" s="4" customFormat="1" ht="16.5" customHeight="1" x14ac:dyDescent="0.25">
      <c r="A138" s="47">
        <v>131</v>
      </c>
      <c r="B138" s="47" t="s">
        <v>1775</v>
      </c>
      <c r="C138" s="62" t="s">
        <v>1642</v>
      </c>
      <c r="D138" s="58">
        <v>15</v>
      </c>
      <c r="E138" s="47">
        <v>50</v>
      </c>
    </row>
    <row r="139" spans="1:5" s="4" customFormat="1" ht="16.5" customHeight="1" x14ac:dyDescent="0.25">
      <c r="A139" s="47">
        <v>132</v>
      </c>
      <c r="B139" s="47" t="s">
        <v>1774</v>
      </c>
      <c r="C139" s="62" t="s">
        <v>1642</v>
      </c>
      <c r="D139" s="58">
        <v>15</v>
      </c>
      <c r="E139" s="47">
        <v>50</v>
      </c>
    </row>
    <row r="140" spans="1:5" s="4" customFormat="1" ht="16.5" customHeight="1" x14ac:dyDescent="0.25">
      <c r="A140" s="47">
        <v>133</v>
      </c>
      <c r="B140" s="47" t="s">
        <v>1773</v>
      </c>
      <c r="C140" s="62" t="s">
        <v>1680</v>
      </c>
      <c r="D140" s="58">
        <v>15</v>
      </c>
      <c r="E140" s="47">
        <v>50</v>
      </c>
    </row>
    <row r="141" spans="1:5" s="4" customFormat="1" ht="16.5" customHeight="1" x14ac:dyDescent="0.25">
      <c r="A141" s="47">
        <v>134</v>
      </c>
      <c r="B141" s="47" t="s">
        <v>1772</v>
      </c>
      <c r="C141" s="62" t="s">
        <v>1680</v>
      </c>
      <c r="D141" s="58">
        <v>15</v>
      </c>
      <c r="E141" s="47">
        <v>50</v>
      </c>
    </row>
    <row r="142" spans="1:5" s="4" customFormat="1" ht="16.5" customHeight="1" x14ac:dyDescent="0.25">
      <c r="A142" s="47">
        <v>135</v>
      </c>
      <c r="B142" s="47" t="s">
        <v>1771</v>
      </c>
      <c r="C142" s="62" t="s">
        <v>1680</v>
      </c>
      <c r="D142" s="58">
        <v>15</v>
      </c>
      <c r="E142" s="47">
        <v>50</v>
      </c>
    </row>
    <row r="143" spans="1:5" s="4" customFormat="1" ht="16.5" customHeight="1" x14ac:dyDescent="0.25">
      <c r="A143" s="47">
        <v>136</v>
      </c>
      <c r="B143" s="47" t="s">
        <v>1770</v>
      </c>
      <c r="C143" s="62" t="s">
        <v>1680</v>
      </c>
      <c r="D143" s="58">
        <v>15</v>
      </c>
      <c r="E143" s="47">
        <v>50</v>
      </c>
    </row>
    <row r="144" spans="1:5" s="4" customFormat="1" ht="16.5" customHeight="1" x14ac:dyDescent="0.25">
      <c r="A144" s="47">
        <v>137</v>
      </c>
      <c r="B144" s="47" t="s">
        <v>1769</v>
      </c>
      <c r="C144" s="62" t="s">
        <v>1644</v>
      </c>
      <c r="D144" s="58">
        <v>15</v>
      </c>
      <c r="E144" s="47">
        <v>50</v>
      </c>
    </row>
    <row r="145" spans="1:5" s="4" customFormat="1" ht="16.5" customHeight="1" x14ac:dyDescent="0.25">
      <c r="A145" s="47">
        <v>138</v>
      </c>
      <c r="B145" s="47" t="s">
        <v>1768</v>
      </c>
      <c r="C145" s="62" t="s">
        <v>1644</v>
      </c>
      <c r="D145" s="58">
        <v>15</v>
      </c>
      <c r="E145" s="47">
        <v>50</v>
      </c>
    </row>
    <row r="146" spans="1:5" s="4" customFormat="1" ht="16.5" customHeight="1" x14ac:dyDescent="0.25">
      <c r="A146" s="47">
        <v>139</v>
      </c>
      <c r="B146" s="47" t="s">
        <v>1764</v>
      </c>
      <c r="C146" s="62" t="s">
        <v>1635</v>
      </c>
      <c r="D146" s="58">
        <v>15</v>
      </c>
      <c r="E146" s="47">
        <v>50</v>
      </c>
    </row>
    <row r="147" spans="1:5" s="4" customFormat="1" ht="16.5" customHeight="1" x14ac:dyDescent="0.25">
      <c r="A147" s="47">
        <v>140</v>
      </c>
      <c r="B147" s="47" t="s">
        <v>1763</v>
      </c>
      <c r="C147" s="62" t="s">
        <v>1648</v>
      </c>
      <c r="D147" s="58">
        <v>15</v>
      </c>
      <c r="E147" s="47">
        <v>50</v>
      </c>
    </row>
    <row r="148" spans="1:5" s="4" customFormat="1" ht="16.5" customHeight="1" x14ac:dyDescent="0.25">
      <c r="A148" s="47">
        <v>141</v>
      </c>
      <c r="B148" s="47" t="s">
        <v>1762</v>
      </c>
      <c r="C148" s="62" t="s">
        <v>1648</v>
      </c>
      <c r="D148" s="58">
        <v>15</v>
      </c>
      <c r="E148" s="47">
        <v>50</v>
      </c>
    </row>
    <row r="149" spans="1:5" s="4" customFormat="1" ht="16.5" customHeight="1" x14ac:dyDescent="0.25">
      <c r="A149" s="47">
        <v>142</v>
      </c>
      <c r="B149" s="47" t="s">
        <v>1761</v>
      </c>
      <c r="C149" s="62" t="s">
        <v>1654</v>
      </c>
      <c r="D149" s="58">
        <v>15</v>
      </c>
      <c r="E149" s="47">
        <v>50</v>
      </c>
    </row>
    <row r="150" spans="1:5" s="4" customFormat="1" ht="16.5" customHeight="1" x14ac:dyDescent="0.25">
      <c r="A150" s="47">
        <v>143</v>
      </c>
      <c r="B150" s="47" t="s">
        <v>1760</v>
      </c>
      <c r="C150" s="62" t="s">
        <v>1654</v>
      </c>
      <c r="D150" s="58">
        <v>15</v>
      </c>
      <c r="E150" s="47">
        <v>50</v>
      </c>
    </row>
    <row r="151" spans="1:5" s="4" customFormat="1" ht="16.5" customHeight="1" x14ac:dyDescent="0.25">
      <c r="A151" s="47">
        <v>144</v>
      </c>
      <c r="B151" s="47" t="s">
        <v>1759</v>
      </c>
      <c r="C151" s="62" t="s">
        <v>1641</v>
      </c>
      <c r="D151" s="58">
        <v>15</v>
      </c>
      <c r="E151" s="47">
        <v>50</v>
      </c>
    </row>
    <row r="152" spans="1:5" s="4" customFormat="1" ht="16.5" customHeight="1" x14ac:dyDescent="0.25">
      <c r="A152" s="47">
        <v>145</v>
      </c>
      <c r="B152" s="47" t="s">
        <v>1758</v>
      </c>
      <c r="C152" s="62" t="s">
        <v>1641</v>
      </c>
      <c r="D152" s="58">
        <v>15</v>
      </c>
      <c r="E152" s="47">
        <v>50</v>
      </c>
    </row>
    <row r="153" spans="1:5" s="4" customFormat="1" ht="16.5" customHeight="1" x14ac:dyDescent="0.25">
      <c r="A153" s="47">
        <v>146</v>
      </c>
      <c r="B153" s="47" t="s">
        <v>1757</v>
      </c>
      <c r="C153" s="62" t="s">
        <v>1645</v>
      </c>
      <c r="D153" s="58">
        <v>15</v>
      </c>
      <c r="E153" s="47">
        <v>50</v>
      </c>
    </row>
    <row r="154" spans="1:5" s="4" customFormat="1" ht="16.5" customHeight="1" x14ac:dyDescent="0.25">
      <c r="A154" s="47">
        <v>147</v>
      </c>
      <c r="B154" s="47" t="s">
        <v>1756</v>
      </c>
      <c r="C154" s="62" t="s">
        <v>1645</v>
      </c>
      <c r="D154" s="58">
        <v>15</v>
      </c>
      <c r="E154" s="47">
        <v>50</v>
      </c>
    </row>
    <row r="155" spans="1:5" s="4" customFormat="1" ht="16.5" customHeight="1" x14ac:dyDescent="0.25">
      <c r="A155" s="47">
        <v>148</v>
      </c>
      <c r="B155" s="47" t="s">
        <v>1755</v>
      </c>
      <c r="C155" s="62" t="s">
        <v>1634</v>
      </c>
      <c r="D155" s="58">
        <v>15</v>
      </c>
      <c r="E155" s="47">
        <v>50</v>
      </c>
    </row>
    <row r="156" spans="1:5" ht="16.5" customHeight="1" x14ac:dyDescent="0.25">
      <c r="D156" s="2">
        <f>SUM(D8:D155)</f>
        <v>2490</v>
      </c>
      <c r="E156" s="2">
        <f>SUM(E8:E155)</f>
        <v>8300</v>
      </c>
    </row>
    <row r="157" spans="1:5" ht="16.5" customHeight="1" x14ac:dyDescent="0.25"/>
    <row r="158" spans="1:5" ht="16.5" customHeight="1" x14ac:dyDescent="0.25"/>
    <row r="159" spans="1:5" ht="16.5" customHeight="1" x14ac:dyDescent="0.25"/>
    <row r="160" spans="1:5" ht="16.5" customHeight="1" x14ac:dyDescent="0.25">
      <c r="B160" s="2" t="s">
        <v>417</v>
      </c>
    </row>
    <row r="161" spans="1:5" ht="33.75" customHeight="1" x14ac:dyDescent="0.25">
      <c r="A161" s="28"/>
      <c r="B161" s="61" t="s">
        <v>1614</v>
      </c>
      <c r="C161" s="61" t="s">
        <v>416</v>
      </c>
      <c r="D161" s="56" t="s">
        <v>1918</v>
      </c>
      <c r="E161" s="56" t="s">
        <v>1919</v>
      </c>
    </row>
    <row r="162" spans="1:5" ht="16.5" customHeight="1" x14ac:dyDescent="0.25">
      <c r="A162" s="28">
        <v>1</v>
      </c>
      <c r="B162" s="28" t="s">
        <v>506</v>
      </c>
      <c r="C162" s="61" t="s">
        <v>1621</v>
      </c>
      <c r="D162" s="28">
        <v>30</v>
      </c>
      <c r="E162" s="28">
        <v>100</v>
      </c>
    </row>
    <row r="163" spans="1:5" ht="16.5" customHeight="1" x14ac:dyDescent="0.25">
      <c r="A163" s="28">
        <v>2</v>
      </c>
      <c r="B163" s="28" t="s">
        <v>507</v>
      </c>
      <c r="C163" s="61" t="s">
        <v>1621</v>
      </c>
      <c r="D163" s="28">
        <v>30</v>
      </c>
      <c r="E163" s="28">
        <v>100</v>
      </c>
    </row>
    <row r="164" spans="1:5" ht="16.5" customHeight="1" x14ac:dyDescent="0.25">
      <c r="A164" s="28">
        <v>3</v>
      </c>
      <c r="B164" s="28" t="s">
        <v>508</v>
      </c>
      <c r="C164" s="61" t="s">
        <v>1621</v>
      </c>
      <c r="D164" s="28">
        <v>30</v>
      </c>
      <c r="E164" s="28">
        <v>100</v>
      </c>
    </row>
    <row r="165" spans="1:5" s="4" customFormat="1" ht="16.5" customHeight="1" x14ac:dyDescent="0.25">
      <c r="A165" s="47">
        <v>4</v>
      </c>
      <c r="B165" s="47" t="s">
        <v>506</v>
      </c>
      <c r="C165" s="62" t="s">
        <v>1665</v>
      </c>
      <c r="D165" s="58">
        <v>15</v>
      </c>
      <c r="E165" s="47">
        <v>50</v>
      </c>
    </row>
    <row r="166" spans="1:5" s="4" customFormat="1" ht="16.5" customHeight="1" x14ac:dyDescent="0.25">
      <c r="A166" s="47">
        <v>5</v>
      </c>
      <c r="B166" s="47" t="s">
        <v>507</v>
      </c>
      <c r="C166" s="62" t="s">
        <v>1665</v>
      </c>
      <c r="D166" s="58">
        <v>15</v>
      </c>
      <c r="E166" s="47">
        <v>50</v>
      </c>
    </row>
    <row r="167" spans="1:5" s="4" customFormat="1" ht="16.5" customHeight="1" x14ac:dyDescent="0.25">
      <c r="A167" s="47">
        <v>6</v>
      </c>
      <c r="B167" s="47" t="s">
        <v>508</v>
      </c>
      <c r="C167" s="62" t="s">
        <v>1665</v>
      </c>
      <c r="D167" s="58">
        <v>15</v>
      </c>
      <c r="E167" s="47">
        <v>50</v>
      </c>
    </row>
    <row r="168" spans="1:5" s="4" customFormat="1" ht="16.5" customHeight="1" x14ac:dyDescent="0.25">
      <c r="A168" s="47">
        <v>7</v>
      </c>
      <c r="B168" s="47" t="s">
        <v>509</v>
      </c>
      <c r="C168" s="62" t="s">
        <v>1665</v>
      </c>
      <c r="D168" s="58">
        <v>15</v>
      </c>
      <c r="E168" s="47">
        <v>50</v>
      </c>
    </row>
    <row r="169" spans="1:5" s="4" customFormat="1" ht="16.5" customHeight="1" x14ac:dyDescent="0.25">
      <c r="A169" s="47">
        <v>8</v>
      </c>
      <c r="B169" s="47" t="s">
        <v>417</v>
      </c>
      <c r="C169" s="62" t="s">
        <v>1647</v>
      </c>
      <c r="D169" s="58">
        <v>15</v>
      </c>
      <c r="E169" s="47">
        <v>50</v>
      </c>
    </row>
    <row r="170" spans="1:5" ht="16.5" customHeight="1" x14ac:dyDescent="0.25">
      <c r="A170" s="28">
        <v>9</v>
      </c>
      <c r="B170" s="28" t="s">
        <v>507</v>
      </c>
      <c r="C170" s="61" t="s">
        <v>1622</v>
      </c>
      <c r="D170" s="58">
        <v>15</v>
      </c>
      <c r="E170" s="47">
        <v>50</v>
      </c>
    </row>
    <row r="171" spans="1:5" ht="16.5" customHeight="1" x14ac:dyDescent="0.25">
      <c r="A171" s="28">
        <v>10</v>
      </c>
      <c r="B171" s="28" t="s">
        <v>508</v>
      </c>
      <c r="C171" s="61" t="s">
        <v>1622</v>
      </c>
      <c r="D171" s="58">
        <v>15</v>
      </c>
      <c r="E171" s="47">
        <v>50</v>
      </c>
    </row>
    <row r="172" spans="1:5" ht="16.5" customHeight="1" x14ac:dyDescent="0.25">
      <c r="A172" s="28">
        <v>11</v>
      </c>
      <c r="B172" s="28" t="s">
        <v>509</v>
      </c>
      <c r="C172" s="61" t="s">
        <v>1622</v>
      </c>
      <c r="D172" s="58">
        <v>15</v>
      </c>
      <c r="E172" s="47">
        <v>50</v>
      </c>
    </row>
    <row r="173" spans="1:5" s="4" customFormat="1" ht="16.5" customHeight="1" x14ac:dyDescent="0.25">
      <c r="A173" s="47">
        <v>12</v>
      </c>
      <c r="B173" s="47" t="s">
        <v>506</v>
      </c>
      <c r="C173" s="62" t="s">
        <v>1623</v>
      </c>
      <c r="D173" s="58">
        <v>15</v>
      </c>
      <c r="E173" s="47">
        <v>50</v>
      </c>
    </row>
    <row r="174" spans="1:5" s="4" customFormat="1" ht="16.5" customHeight="1" x14ac:dyDescent="0.25">
      <c r="A174" s="47">
        <v>13</v>
      </c>
      <c r="B174" s="47" t="s">
        <v>507</v>
      </c>
      <c r="C174" s="62" t="s">
        <v>1623</v>
      </c>
      <c r="D174" s="58">
        <v>15</v>
      </c>
      <c r="E174" s="47">
        <v>50</v>
      </c>
    </row>
    <row r="175" spans="1:5" s="4" customFormat="1" ht="16.5" customHeight="1" x14ac:dyDescent="0.25">
      <c r="A175" s="47">
        <v>14</v>
      </c>
      <c r="B175" s="47" t="s">
        <v>508</v>
      </c>
      <c r="C175" s="62" t="s">
        <v>1623</v>
      </c>
      <c r="D175" s="58">
        <v>15</v>
      </c>
      <c r="E175" s="47">
        <v>50</v>
      </c>
    </row>
    <row r="176" spans="1:5" s="4" customFormat="1" ht="16.5" customHeight="1" x14ac:dyDescent="0.25">
      <c r="A176" s="47">
        <v>15</v>
      </c>
      <c r="B176" s="47" t="s">
        <v>506</v>
      </c>
      <c r="C176" s="62" t="s">
        <v>1624</v>
      </c>
      <c r="D176" s="58">
        <v>15</v>
      </c>
      <c r="E176" s="47">
        <v>50</v>
      </c>
    </row>
    <row r="177" spans="1:5" s="4" customFormat="1" ht="16.5" customHeight="1" x14ac:dyDescent="0.25">
      <c r="A177" s="47">
        <v>16</v>
      </c>
      <c r="B177" s="47" t="s">
        <v>507</v>
      </c>
      <c r="C177" s="62" t="s">
        <v>1624</v>
      </c>
      <c r="D177" s="58">
        <v>15</v>
      </c>
      <c r="E177" s="47">
        <v>50</v>
      </c>
    </row>
    <row r="178" spans="1:5" s="4" customFormat="1" ht="16.5" customHeight="1" x14ac:dyDescent="0.25">
      <c r="A178" s="47">
        <v>17</v>
      </c>
      <c r="B178" s="47" t="s">
        <v>508</v>
      </c>
      <c r="C178" s="62" t="s">
        <v>1624</v>
      </c>
      <c r="D178" s="58">
        <v>15</v>
      </c>
      <c r="E178" s="47">
        <v>50</v>
      </c>
    </row>
    <row r="179" spans="1:5" s="4" customFormat="1" ht="16.5" customHeight="1" x14ac:dyDescent="0.25">
      <c r="A179" s="47">
        <v>18</v>
      </c>
      <c r="B179" s="47" t="s">
        <v>509</v>
      </c>
      <c r="C179" s="62" t="s">
        <v>1624</v>
      </c>
      <c r="D179" s="58">
        <v>15</v>
      </c>
      <c r="E179" s="47">
        <v>50</v>
      </c>
    </row>
    <row r="180" spans="1:5" s="5" customFormat="1" ht="16.5" customHeight="1" x14ac:dyDescent="0.25">
      <c r="A180" s="40">
        <v>19</v>
      </c>
      <c r="B180" s="40" t="s">
        <v>506</v>
      </c>
      <c r="C180" s="63" t="s">
        <v>1651</v>
      </c>
      <c r="D180" s="28">
        <v>30</v>
      </c>
      <c r="E180" s="28">
        <v>100</v>
      </c>
    </row>
    <row r="181" spans="1:5" s="5" customFormat="1" ht="16.5" customHeight="1" x14ac:dyDescent="0.25">
      <c r="A181" s="40">
        <v>20</v>
      </c>
      <c r="B181" s="40" t="s">
        <v>507</v>
      </c>
      <c r="C181" s="63" t="s">
        <v>1651</v>
      </c>
      <c r="D181" s="28">
        <v>30</v>
      </c>
      <c r="E181" s="28">
        <v>100</v>
      </c>
    </row>
    <row r="182" spans="1:5" s="5" customFormat="1" ht="16.5" customHeight="1" x14ac:dyDescent="0.25">
      <c r="A182" s="40">
        <v>21</v>
      </c>
      <c r="B182" s="40" t="s">
        <v>508</v>
      </c>
      <c r="C182" s="63" t="s">
        <v>1651</v>
      </c>
      <c r="D182" s="28">
        <v>30</v>
      </c>
      <c r="E182" s="28">
        <v>100</v>
      </c>
    </row>
    <row r="183" spans="1:5" s="5" customFormat="1" ht="16.5" customHeight="1" x14ac:dyDescent="0.25">
      <c r="A183" s="40">
        <v>22</v>
      </c>
      <c r="B183" s="40" t="s">
        <v>417</v>
      </c>
      <c r="C183" s="63" t="s">
        <v>1650</v>
      </c>
      <c r="D183" s="28">
        <v>30</v>
      </c>
      <c r="E183" s="28">
        <v>100</v>
      </c>
    </row>
    <row r="184" spans="1:5" s="5" customFormat="1" ht="16.5" customHeight="1" x14ac:dyDescent="0.25">
      <c r="A184" s="40">
        <v>23</v>
      </c>
      <c r="B184" s="40" t="s">
        <v>417</v>
      </c>
      <c r="C184" s="63" t="s">
        <v>1683</v>
      </c>
      <c r="D184" s="28">
        <v>30</v>
      </c>
      <c r="E184" s="28">
        <v>100</v>
      </c>
    </row>
    <row r="185" spans="1:5" s="4" customFormat="1" ht="16.5" customHeight="1" x14ac:dyDescent="0.25">
      <c r="A185" s="47">
        <v>24</v>
      </c>
      <c r="B185" s="47" t="s">
        <v>417</v>
      </c>
      <c r="C185" s="62" t="s">
        <v>1652</v>
      </c>
      <c r="D185" s="58">
        <v>15</v>
      </c>
      <c r="E185" s="47">
        <v>50</v>
      </c>
    </row>
    <row r="186" spans="1:5" ht="16.5" customHeight="1" x14ac:dyDescent="0.25">
      <c r="A186" s="28">
        <v>25</v>
      </c>
      <c r="B186" s="28" t="s">
        <v>417</v>
      </c>
      <c r="C186" s="61" t="s">
        <v>1684</v>
      </c>
      <c r="D186" s="28">
        <v>30</v>
      </c>
      <c r="E186" s="28">
        <v>100</v>
      </c>
    </row>
    <row r="187" spans="1:5" s="4" customFormat="1" ht="16.5" customHeight="1" x14ac:dyDescent="0.25">
      <c r="A187" s="47">
        <v>26</v>
      </c>
      <c r="B187" s="47" t="s">
        <v>506</v>
      </c>
      <c r="C187" s="62" t="s">
        <v>1629</v>
      </c>
      <c r="D187" s="58">
        <v>15</v>
      </c>
      <c r="E187" s="47">
        <v>50</v>
      </c>
    </row>
    <row r="188" spans="1:5" s="4" customFormat="1" ht="16.5" customHeight="1" x14ac:dyDescent="0.25">
      <c r="A188" s="47">
        <v>27</v>
      </c>
      <c r="B188" s="47" t="s">
        <v>507</v>
      </c>
      <c r="C188" s="62" t="s">
        <v>1629</v>
      </c>
      <c r="D188" s="58">
        <v>15</v>
      </c>
      <c r="E188" s="47">
        <v>50</v>
      </c>
    </row>
    <row r="189" spans="1:5" s="4" customFormat="1" ht="16.5" customHeight="1" x14ac:dyDescent="0.25">
      <c r="A189" s="47">
        <v>28</v>
      </c>
      <c r="B189" s="47" t="s">
        <v>508</v>
      </c>
      <c r="C189" s="62" t="s">
        <v>1629</v>
      </c>
      <c r="D189" s="58">
        <v>15</v>
      </c>
      <c r="E189" s="47">
        <v>50</v>
      </c>
    </row>
    <row r="190" spans="1:5" s="4" customFormat="1" ht="16.5" customHeight="1" x14ac:dyDescent="0.25">
      <c r="A190" s="47">
        <v>29</v>
      </c>
      <c r="B190" s="47" t="s">
        <v>509</v>
      </c>
      <c r="C190" s="62" t="s">
        <v>1629</v>
      </c>
      <c r="D190" s="58">
        <v>15</v>
      </c>
      <c r="E190" s="47">
        <v>50</v>
      </c>
    </row>
    <row r="191" spans="1:5" s="4" customFormat="1" ht="16.5" customHeight="1" x14ac:dyDescent="0.25">
      <c r="A191" s="47">
        <v>30</v>
      </c>
      <c r="B191" s="47" t="s">
        <v>506</v>
      </c>
      <c r="C191" s="62" t="s">
        <v>1653</v>
      </c>
      <c r="D191" s="58">
        <v>15</v>
      </c>
      <c r="E191" s="47">
        <v>50</v>
      </c>
    </row>
    <row r="192" spans="1:5" s="4" customFormat="1" ht="16.5" customHeight="1" x14ac:dyDescent="0.25">
      <c r="A192" s="47">
        <v>31</v>
      </c>
      <c r="B192" s="47" t="s">
        <v>507</v>
      </c>
      <c r="C192" s="62" t="s">
        <v>1653</v>
      </c>
      <c r="D192" s="58">
        <v>15</v>
      </c>
      <c r="E192" s="47">
        <v>50</v>
      </c>
    </row>
    <row r="193" spans="1:5" s="4" customFormat="1" ht="16.5" customHeight="1" x14ac:dyDescent="0.25">
      <c r="A193" s="47">
        <v>32</v>
      </c>
      <c r="B193" s="47" t="s">
        <v>508</v>
      </c>
      <c r="C193" s="62" t="s">
        <v>1653</v>
      </c>
      <c r="D193" s="58">
        <v>15</v>
      </c>
      <c r="E193" s="47">
        <v>50</v>
      </c>
    </row>
    <row r="194" spans="1:5" s="4" customFormat="1" ht="16.5" customHeight="1" x14ac:dyDescent="0.25">
      <c r="A194" s="47">
        <v>33</v>
      </c>
      <c r="B194" s="47" t="s">
        <v>509</v>
      </c>
      <c r="C194" s="62" t="s">
        <v>1653</v>
      </c>
      <c r="D194" s="58">
        <v>15</v>
      </c>
      <c r="E194" s="47">
        <v>50</v>
      </c>
    </row>
    <row r="195" spans="1:5" s="22" customFormat="1" ht="16.5" customHeight="1" x14ac:dyDescent="0.25">
      <c r="A195" s="64">
        <v>34</v>
      </c>
      <c r="B195" s="64" t="s">
        <v>506</v>
      </c>
      <c r="C195" s="65" t="s">
        <v>1654</v>
      </c>
      <c r="D195" s="58">
        <v>15</v>
      </c>
      <c r="E195" s="47">
        <v>50</v>
      </c>
    </row>
    <row r="196" spans="1:5" s="22" customFormat="1" ht="16.5" customHeight="1" x14ac:dyDescent="0.25">
      <c r="A196" s="64">
        <v>35</v>
      </c>
      <c r="B196" s="64" t="s">
        <v>507</v>
      </c>
      <c r="C196" s="65" t="s">
        <v>1654</v>
      </c>
      <c r="D196" s="58">
        <v>15</v>
      </c>
      <c r="E196" s="47">
        <v>50</v>
      </c>
    </row>
    <row r="197" spans="1:5" s="22" customFormat="1" ht="16.5" customHeight="1" x14ac:dyDescent="0.25">
      <c r="A197" s="64">
        <v>36</v>
      </c>
      <c r="B197" s="64" t="s">
        <v>508</v>
      </c>
      <c r="C197" s="65" t="s">
        <v>1654</v>
      </c>
      <c r="D197" s="58">
        <v>15</v>
      </c>
      <c r="E197" s="47">
        <v>50</v>
      </c>
    </row>
    <row r="198" spans="1:5" s="4" customFormat="1" ht="16.5" customHeight="1" x14ac:dyDescent="0.25">
      <c r="A198" s="47">
        <v>37</v>
      </c>
      <c r="B198" s="47" t="s">
        <v>417</v>
      </c>
      <c r="C198" s="62" t="s">
        <v>1670</v>
      </c>
      <c r="D198" s="58">
        <v>15</v>
      </c>
      <c r="E198" s="47">
        <v>50</v>
      </c>
    </row>
    <row r="199" spans="1:5" s="4" customFormat="1" ht="16.5" customHeight="1" x14ac:dyDescent="0.25">
      <c r="A199" s="47">
        <v>38</v>
      </c>
      <c r="B199" s="47" t="s">
        <v>506</v>
      </c>
      <c r="C199" s="62" t="s">
        <v>1648</v>
      </c>
      <c r="D199" s="58">
        <v>15</v>
      </c>
      <c r="E199" s="47">
        <v>50</v>
      </c>
    </row>
    <row r="200" spans="1:5" s="4" customFormat="1" ht="16.5" customHeight="1" x14ac:dyDescent="0.25">
      <c r="A200" s="47">
        <v>39</v>
      </c>
      <c r="B200" s="47" t="s">
        <v>507</v>
      </c>
      <c r="C200" s="62" t="s">
        <v>1648</v>
      </c>
      <c r="D200" s="58">
        <v>15</v>
      </c>
      <c r="E200" s="47">
        <v>50</v>
      </c>
    </row>
    <row r="201" spans="1:5" s="4" customFormat="1" ht="16.5" customHeight="1" x14ac:dyDescent="0.25">
      <c r="A201" s="47">
        <v>40</v>
      </c>
      <c r="B201" s="47" t="s">
        <v>508</v>
      </c>
      <c r="C201" s="62" t="s">
        <v>1648</v>
      </c>
      <c r="D201" s="58">
        <v>15</v>
      </c>
      <c r="E201" s="47">
        <v>50</v>
      </c>
    </row>
    <row r="202" spans="1:5" s="4" customFormat="1" ht="16.5" customHeight="1" x14ac:dyDescent="0.25">
      <c r="A202" s="47">
        <v>41</v>
      </c>
      <c r="B202" s="47" t="s">
        <v>417</v>
      </c>
      <c r="C202" s="62" t="s">
        <v>1686</v>
      </c>
      <c r="D202" s="58">
        <v>15</v>
      </c>
      <c r="E202" s="47">
        <v>50</v>
      </c>
    </row>
    <row r="203" spans="1:5" s="4" customFormat="1" ht="16.5" customHeight="1" x14ac:dyDescent="0.25">
      <c r="A203" s="47">
        <v>42</v>
      </c>
      <c r="B203" s="47" t="s">
        <v>506</v>
      </c>
      <c r="C203" s="62" t="s">
        <v>1642</v>
      </c>
      <c r="D203" s="58">
        <v>15</v>
      </c>
      <c r="E203" s="47">
        <v>50</v>
      </c>
    </row>
    <row r="204" spans="1:5" s="4" customFormat="1" ht="16.5" customHeight="1" x14ac:dyDescent="0.25">
      <c r="A204" s="47">
        <v>43</v>
      </c>
      <c r="B204" s="47" t="s">
        <v>507</v>
      </c>
      <c r="C204" s="62" t="s">
        <v>1642</v>
      </c>
      <c r="D204" s="58">
        <v>15</v>
      </c>
      <c r="E204" s="47">
        <v>50</v>
      </c>
    </row>
    <row r="205" spans="1:5" s="4" customFormat="1" ht="16.5" customHeight="1" x14ac:dyDescent="0.25">
      <c r="A205" s="47">
        <v>44</v>
      </c>
      <c r="B205" s="47" t="s">
        <v>508</v>
      </c>
      <c r="C205" s="62" t="s">
        <v>1642</v>
      </c>
      <c r="D205" s="58">
        <v>15</v>
      </c>
      <c r="E205" s="47">
        <v>50</v>
      </c>
    </row>
    <row r="206" spans="1:5" s="4" customFormat="1" ht="16.5" customHeight="1" x14ac:dyDescent="0.25">
      <c r="A206" s="47">
        <v>45</v>
      </c>
      <c r="B206" s="47" t="s">
        <v>509</v>
      </c>
      <c r="C206" s="62" t="s">
        <v>1642</v>
      </c>
      <c r="D206" s="58">
        <v>15</v>
      </c>
      <c r="E206" s="47">
        <v>50</v>
      </c>
    </row>
    <row r="207" spans="1:5" s="4" customFormat="1" ht="16.5" customHeight="1" x14ac:dyDescent="0.25">
      <c r="A207" s="47">
        <v>46</v>
      </c>
      <c r="B207" s="47" t="s">
        <v>612</v>
      </c>
      <c r="C207" s="62" t="s">
        <v>1642</v>
      </c>
      <c r="D207" s="58">
        <v>15</v>
      </c>
      <c r="E207" s="47">
        <v>50</v>
      </c>
    </row>
    <row r="208" spans="1:5" s="4" customFormat="1" ht="16.5" customHeight="1" x14ac:dyDescent="0.25">
      <c r="A208" s="47">
        <v>47</v>
      </c>
      <c r="B208" s="47" t="s">
        <v>613</v>
      </c>
      <c r="C208" s="62" t="s">
        <v>1687</v>
      </c>
      <c r="D208" s="58">
        <v>15</v>
      </c>
      <c r="E208" s="47">
        <v>50</v>
      </c>
    </row>
    <row r="209" spans="1:5" ht="16.5" customHeight="1" x14ac:dyDescent="0.25">
      <c r="D209" s="2">
        <f>SUM(D162:D208)</f>
        <v>840</v>
      </c>
      <c r="E209" s="2">
        <f>SUM(E162:E208)</f>
        <v>2800</v>
      </c>
    </row>
    <row r="210" spans="1:5" ht="16.5" customHeight="1" x14ac:dyDescent="0.25"/>
    <row r="211" spans="1:5" ht="16.5" customHeight="1" x14ac:dyDescent="0.25"/>
    <row r="212" spans="1:5" ht="16.5" customHeight="1" x14ac:dyDescent="0.25"/>
    <row r="213" spans="1:5" ht="16.5" customHeight="1" x14ac:dyDescent="0.25">
      <c r="B213" s="2" t="s">
        <v>510</v>
      </c>
    </row>
    <row r="214" spans="1:5" ht="33" customHeight="1" x14ac:dyDescent="0.25">
      <c r="A214" s="28"/>
      <c r="B214" s="61" t="s">
        <v>1614</v>
      </c>
      <c r="C214" s="61" t="s">
        <v>416</v>
      </c>
      <c r="D214" s="56" t="s">
        <v>1918</v>
      </c>
      <c r="E214" s="56" t="s">
        <v>1919</v>
      </c>
    </row>
    <row r="215" spans="1:5" ht="16.5" customHeight="1" x14ac:dyDescent="0.25">
      <c r="A215" s="28">
        <v>1</v>
      </c>
      <c r="B215" s="28" t="s">
        <v>510</v>
      </c>
      <c r="C215" s="61" t="s">
        <v>1620</v>
      </c>
      <c r="D215" s="28">
        <v>30</v>
      </c>
      <c r="E215" s="28">
        <v>80</v>
      </c>
    </row>
    <row r="216" spans="1:5" ht="16.5" customHeight="1" x14ac:dyDescent="0.25">
      <c r="A216" s="28">
        <v>2</v>
      </c>
      <c r="B216" s="28" t="s">
        <v>510</v>
      </c>
      <c r="C216" s="61" t="s">
        <v>1688</v>
      </c>
      <c r="D216" s="28">
        <v>30</v>
      </c>
      <c r="E216" s="28">
        <v>80</v>
      </c>
    </row>
    <row r="217" spans="1:5" ht="16.5" customHeight="1" x14ac:dyDescent="0.25">
      <c r="A217" s="28">
        <v>3</v>
      </c>
      <c r="B217" s="28" t="s">
        <v>510</v>
      </c>
      <c r="C217" s="61" t="s">
        <v>1689</v>
      </c>
      <c r="D217" s="28">
        <v>30</v>
      </c>
      <c r="E217" s="28">
        <v>80</v>
      </c>
    </row>
    <row r="218" spans="1:5" ht="16.5" customHeight="1" x14ac:dyDescent="0.25">
      <c r="A218" s="28">
        <v>4</v>
      </c>
      <c r="B218" s="28" t="s">
        <v>510</v>
      </c>
      <c r="C218" s="61" t="s">
        <v>1690</v>
      </c>
      <c r="D218" s="28">
        <v>30</v>
      </c>
      <c r="E218" s="28">
        <v>80</v>
      </c>
    </row>
    <row r="219" spans="1:5" ht="16.5" customHeight="1" x14ac:dyDescent="0.25">
      <c r="A219" s="28">
        <v>5</v>
      </c>
      <c r="B219" s="28" t="s">
        <v>510</v>
      </c>
      <c r="C219" s="61" t="s">
        <v>1691</v>
      </c>
      <c r="D219" s="28">
        <v>30</v>
      </c>
      <c r="E219" s="28">
        <v>80</v>
      </c>
    </row>
    <row r="220" spans="1:5" ht="16.5" customHeight="1" x14ac:dyDescent="0.25">
      <c r="A220" s="28">
        <v>6</v>
      </c>
      <c r="B220" s="28" t="s">
        <v>510</v>
      </c>
      <c r="C220" s="61" t="s">
        <v>1692</v>
      </c>
      <c r="D220" s="28">
        <v>30</v>
      </c>
      <c r="E220" s="28">
        <v>80</v>
      </c>
    </row>
    <row r="221" spans="1:5" ht="16.5" customHeight="1" x14ac:dyDescent="0.25">
      <c r="A221" s="28">
        <v>7</v>
      </c>
      <c r="B221" s="28" t="s">
        <v>510</v>
      </c>
      <c r="C221" s="61" t="s">
        <v>1693</v>
      </c>
      <c r="D221" s="28">
        <v>30</v>
      </c>
      <c r="E221" s="28">
        <v>80</v>
      </c>
    </row>
    <row r="222" spans="1:5" ht="16.5" customHeight="1" x14ac:dyDescent="0.25">
      <c r="A222" s="28">
        <v>8</v>
      </c>
      <c r="B222" s="28" t="s">
        <v>510</v>
      </c>
      <c r="C222" s="61" t="s">
        <v>1694</v>
      </c>
      <c r="D222" s="28">
        <v>30</v>
      </c>
      <c r="E222" s="28">
        <v>80</v>
      </c>
    </row>
    <row r="223" spans="1:5" ht="16.5" customHeight="1" x14ac:dyDescent="0.25">
      <c r="A223" s="28">
        <v>9</v>
      </c>
      <c r="B223" s="28" t="s">
        <v>510</v>
      </c>
      <c r="C223" s="61" t="s">
        <v>1649</v>
      </c>
      <c r="D223" s="28">
        <v>30</v>
      </c>
      <c r="E223" s="28">
        <v>80</v>
      </c>
    </row>
    <row r="224" spans="1:5" ht="16.5" customHeight="1" x14ac:dyDescent="0.25">
      <c r="A224" s="28">
        <v>10</v>
      </c>
      <c r="B224" s="28" t="s">
        <v>510</v>
      </c>
      <c r="C224" s="61" t="s">
        <v>1695</v>
      </c>
      <c r="D224" s="28">
        <v>30</v>
      </c>
      <c r="E224" s="28">
        <v>80</v>
      </c>
    </row>
    <row r="225" spans="1:5" ht="16.5" customHeight="1" x14ac:dyDescent="0.25">
      <c r="A225" s="28">
        <v>11</v>
      </c>
      <c r="B225" s="28" t="s">
        <v>510</v>
      </c>
      <c r="C225" s="61" t="s">
        <v>1667</v>
      </c>
      <c r="D225" s="28">
        <v>30</v>
      </c>
      <c r="E225" s="28">
        <v>80</v>
      </c>
    </row>
    <row r="226" spans="1:5" ht="16.5" customHeight="1" x14ac:dyDescent="0.25">
      <c r="A226" s="28">
        <v>12</v>
      </c>
      <c r="B226" s="28" t="s">
        <v>510</v>
      </c>
      <c r="C226" s="61" t="s">
        <v>1696</v>
      </c>
      <c r="D226" s="28">
        <v>30</v>
      </c>
      <c r="E226" s="28">
        <v>80</v>
      </c>
    </row>
    <row r="227" spans="1:5" ht="16.5" customHeight="1" x14ac:dyDescent="0.25">
      <c r="A227" s="28">
        <v>13</v>
      </c>
      <c r="B227" s="28" t="s">
        <v>510</v>
      </c>
      <c r="C227" s="61" t="s">
        <v>1697</v>
      </c>
      <c r="D227" s="28">
        <v>30</v>
      </c>
      <c r="E227" s="28">
        <v>80</v>
      </c>
    </row>
    <row r="228" spans="1:5" ht="16.5" customHeight="1" x14ac:dyDescent="0.25">
      <c r="A228" s="28">
        <v>14</v>
      </c>
      <c r="B228" s="28" t="s">
        <v>510</v>
      </c>
      <c r="C228" s="61" t="s">
        <v>1698</v>
      </c>
      <c r="D228" s="28">
        <v>30</v>
      </c>
      <c r="E228" s="28">
        <v>80</v>
      </c>
    </row>
    <row r="229" spans="1:5" ht="16.5" customHeight="1" x14ac:dyDescent="0.25">
      <c r="A229" s="28">
        <v>15</v>
      </c>
      <c r="B229" s="28" t="s">
        <v>510</v>
      </c>
      <c r="C229" s="61" t="s">
        <v>1699</v>
      </c>
      <c r="D229" s="28">
        <v>30</v>
      </c>
      <c r="E229" s="28">
        <v>80</v>
      </c>
    </row>
    <row r="230" spans="1:5" ht="16.5" customHeight="1" x14ac:dyDescent="0.25">
      <c r="A230" s="28">
        <v>16</v>
      </c>
      <c r="B230" s="28" t="s">
        <v>510</v>
      </c>
      <c r="C230" s="61" t="s">
        <v>1700</v>
      </c>
      <c r="D230" s="28">
        <v>30</v>
      </c>
      <c r="E230" s="28">
        <v>80</v>
      </c>
    </row>
    <row r="231" spans="1:5" ht="16.5" customHeight="1" x14ac:dyDescent="0.25">
      <c r="A231" s="28">
        <v>17</v>
      </c>
      <c r="B231" s="28" t="s">
        <v>510</v>
      </c>
      <c r="C231" s="61" t="s">
        <v>1701</v>
      </c>
      <c r="D231" s="28">
        <v>30</v>
      </c>
      <c r="E231" s="28">
        <v>80</v>
      </c>
    </row>
    <row r="232" spans="1:5" s="4" customFormat="1" ht="16.5" customHeight="1" x14ac:dyDescent="0.25">
      <c r="A232" s="47">
        <v>18</v>
      </c>
      <c r="B232" s="47" t="s">
        <v>510</v>
      </c>
      <c r="C232" s="62" t="s">
        <v>1702</v>
      </c>
      <c r="D232" s="58">
        <v>15</v>
      </c>
      <c r="E232" s="47">
        <v>50</v>
      </c>
    </row>
    <row r="233" spans="1:5" s="5" customFormat="1" ht="16.5" customHeight="1" x14ac:dyDescent="0.25">
      <c r="A233" s="40">
        <v>19</v>
      </c>
      <c r="B233" s="40" t="s">
        <v>510</v>
      </c>
      <c r="C233" s="63" t="s">
        <v>1890</v>
      </c>
      <c r="D233" s="28">
        <v>30</v>
      </c>
      <c r="E233" s="28">
        <v>80</v>
      </c>
    </row>
    <row r="234" spans="1:5" ht="16.5" customHeight="1" x14ac:dyDescent="0.25">
      <c r="A234" s="28">
        <v>20</v>
      </c>
      <c r="B234" s="28" t="s">
        <v>510</v>
      </c>
      <c r="C234" s="61" t="s">
        <v>1703</v>
      </c>
      <c r="D234" s="28">
        <v>30</v>
      </c>
      <c r="E234" s="28">
        <v>80</v>
      </c>
    </row>
    <row r="235" spans="1:5" ht="16.5" customHeight="1" x14ac:dyDescent="0.25">
      <c r="A235" s="28">
        <v>21</v>
      </c>
      <c r="B235" s="28" t="s">
        <v>510</v>
      </c>
      <c r="C235" s="61" t="s">
        <v>1704</v>
      </c>
      <c r="D235" s="28">
        <v>30</v>
      </c>
      <c r="E235" s="28">
        <v>80</v>
      </c>
    </row>
    <row r="236" spans="1:5" ht="16.5" customHeight="1" x14ac:dyDescent="0.25">
      <c r="A236" s="28">
        <v>22</v>
      </c>
      <c r="B236" s="28" t="s">
        <v>510</v>
      </c>
      <c r="C236" s="61" t="s">
        <v>1626</v>
      </c>
      <c r="D236" s="28">
        <v>30</v>
      </c>
      <c r="E236" s="28">
        <v>80</v>
      </c>
    </row>
    <row r="237" spans="1:5" ht="16.5" customHeight="1" x14ac:dyDescent="0.25">
      <c r="A237" s="28">
        <v>23</v>
      </c>
      <c r="B237" s="28" t="s">
        <v>510</v>
      </c>
      <c r="C237" s="61" t="s">
        <v>1705</v>
      </c>
      <c r="D237" s="28">
        <v>30</v>
      </c>
      <c r="E237" s="28">
        <v>80</v>
      </c>
    </row>
    <row r="238" spans="1:5" ht="16.5" customHeight="1" x14ac:dyDescent="0.25">
      <c r="A238" s="28">
        <v>24</v>
      </c>
      <c r="B238" s="28" t="s">
        <v>510</v>
      </c>
      <c r="C238" s="61" t="s">
        <v>1706</v>
      </c>
      <c r="D238" s="28">
        <v>30</v>
      </c>
      <c r="E238" s="28">
        <v>80</v>
      </c>
    </row>
    <row r="239" spans="1:5" ht="16.5" customHeight="1" x14ac:dyDescent="0.25">
      <c r="A239" s="28">
        <v>25</v>
      </c>
      <c r="B239" s="28" t="s">
        <v>510</v>
      </c>
      <c r="C239" s="61" t="s">
        <v>1707</v>
      </c>
      <c r="D239" s="28">
        <v>30</v>
      </c>
      <c r="E239" s="28">
        <v>80</v>
      </c>
    </row>
    <row r="240" spans="1:5" s="4" customFormat="1" ht="16.5" customHeight="1" x14ac:dyDescent="0.25">
      <c r="A240" s="47">
        <v>26</v>
      </c>
      <c r="B240" s="47" t="s">
        <v>510</v>
      </c>
      <c r="C240" s="62" t="s">
        <v>1708</v>
      </c>
      <c r="D240" s="58">
        <v>15</v>
      </c>
      <c r="E240" s="47">
        <v>50</v>
      </c>
    </row>
    <row r="241" spans="1:5" ht="16.5" customHeight="1" x14ac:dyDescent="0.25">
      <c r="A241" s="28">
        <v>27</v>
      </c>
      <c r="B241" s="28" t="s">
        <v>510</v>
      </c>
      <c r="C241" s="61" t="s">
        <v>1709</v>
      </c>
      <c r="D241" s="28">
        <v>30</v>
      </c>
      <c r="E241" s="28">
        <v>80</v>
      </c>
    </row>
    <row r="242" spans="1:5" ht="16.5" customHeight="1" x14ac:dyDescent="0.25">
      <c r="A242" s="28">
        <v>28</v>
      </c>
      <c r="B242" s="28" t="s">
        <v>510</v>
      </c>
      <c r="C242" s="61" t="s">
        <v>1710</v>
      </c>
      <c r="D242" s="28">
        <v>30</v>
      </c>
      <c r="E242" s="28">
        <v>80</v>
      </c>
    </row>
    <row r="243" spans="1:5" ht="16.5" customHeight="1" x14ac:dyDescent="0.25">
      <c r="A243" s="28">
        <v>29</v>
      </c>
      <c r="B243" s="28" t="s">
        <v>510</v>
      </c>
      <c r="C243" s="61" t="s">
        <v>1711</v>
      </c>
      <c r="D243" s="28">
        <v>30</v>
      </c>
      <c r="E243" s="28">
        <v>80</v>
      </c>
    </row>
    <row r="244" spans="1:5" ht="16.5" customHeight="1" x14ac:dyDescent="0.25">
      <c r="A244" s="28">
        <v>30</v>
      </c>
      <c r="B244" s="28" t="s">
        <v>510</v>
      </c>
      <c r="C244" s="61" t="s">
        <v>1712</v>
      </c>
      <c r="D244" s="28">
        <v>30</v>
      </c>
      <c r="E244" s="28">
        <v>80</v>
      </c>
    </row>
    <row r="245" spans="1:5" ht="16.5" customHeight="1" x14ac:dyDescent="0.25">
      <c r="A245" s="28">
        <v>31</v>
      </c>
      <c r="B245" s="28" t="s">
        <v>510</v>
      </c>
      <c r="C245" s="61" t="s">
        <v>1713</v>
      </c>
      <c r="D245" s="28">
        <v>30</v>
      </c>
      <c r="E245" s="28">
        <v>80</v>
      </c>
    </row>
    <row r="246" spans="1:5" ht="16.5" customHeight="1" x14ac:dyDescent="0.25">
      <c r="A246" s="28">
        <v>32</v>
      </c>
      <c r="B246" s="28" t="s">
        <v>510</v>
      </c>
      <c r="C246" s="61" t="s">
        <v>1634</v>
      </c>
      <c r="D246" s="28">
        <v>30</v>
      </c>
      <c r="E246" s="28">
        <v>80</v>
      </c>
    </row>
    <row r="247" spans="1:5" ht="16.5" customHeight="1" x14ac:dyDescent="0.25">
      <c r="A247" s="28">
        <v>33</v>
      </c>
      <c r="B247" s="28" t="s">
        <v>510</v>
      </c>
      <c r="C247" s="61" t="s">
        <v>1714</v>
      </c>
      <c r="D247" s="28">
        <v>30</v>
      </c>
      <c r="E247" s="28">
        <v>80</v>
      </c>
    </row>
    <row r="248" spans="1:5" ht="16.5" customHeight="1" x14ac:dyDescent="0.25">
      <c r="A248" s="28">
        <v>34</v>
      </c>
      <c r="B248" s="28" t="s">
        <v>510</v>
      </c>
      <c r="C248" s="61" t="s">
        <v>1660</v>
      </c>
      <c r="D248" s="28">
        <v>30</v>
      </c>
      <c r="E248" s="28">
        <v>80</v>
      </c>
    </row>
    <row r="249" spans="1:5" ht="16.5" customHeight="1" x14ac:dyDescent="0.25">
      <c r="A249" s="28">
        <v>35</v>
      </c>
      <c r="B249" s="28" t="s">
        <v>510</v>
      </c>
      <c r="C249" s="61" t="s">
        <v>1730</v>
      </c>
      <c r="D249" s="28">
        <v>30</v>
      </c>
      <c r="E249" s="28">
        <v>80</v>
      </c>
    </row>
    <row r="250" spans="1:5" s="4" customFormat="1" ht="16.5" customHeight="1" x14ac:dyDescent="0.25">
      <c r="A250" s="47">
        <v>36</v>
      </c>
      <c r="B250" s="47" t="s">
        <v>510</v>
      </c>
      <c r="C250" s="62" t="s">
        <v>1669</v>
      </c>
      <c r="D250" s="58">
        <v>15</v>
      </c>
      <c r="E250" s="47">
        <v>50</v>
      </c>
    </row>
    <row r="251" spans="1:5" ht="16.5" customHeight="1" x14ac:dyDescent="0.25">
      <c r="A251" s="28">
        <v>37</v>
      </c>
      <c r="B251" s="28" t="s">
        <v>510</v>
      </c>
      <c r="C251" s="61" t="s">
        <v>1731</v>
      </c>
      <c r="D251" s="28">
        <v>30</v>
      </c>
      <c r="E251" s="28">
        <v>80</v>
      </c>
    </row>
    <row r="252" spans="1:5" s="4" customFormat="1" ht="16.5" customHeight="1" x14ac:dyDescent="0.25">
      <c r="A252" s="47">
        <v>38</v>
      </c>
      <c r="B252" s="47" t="s">
        <v>510</v>
      </c>
      <c r="C252" s="62" t="s">
        <v>1732</v>
      </c>
      <c r="D252" s="58">
        <v>15</v>
      </c>
      <c r="E252" s="47">
        <v>50</v>
      </c>
    </row>
    <row r="253" spans="1:5" ht="16.5" customHeight="1" x14ac:dyDescent="0.25">
      <c r="A253" s="28">
        <v>39</v>
      </c>
      <c r="B253" s="28" t="s">
        <v>510</v>
      </c>
      <c r="C253" s="61" t="s">
        <v>1733</v>
      </c>
      <c r="D253" s="28">
        <v>30</v>
      </c>
      <c r="E253" s="28">
        <v>80</v>
      </c>
    </row>
    <row r="254" spans="1:5" s="4" customFormat="1" ht="16.5" customHeight="1" x14ac:dyDescent="0.25">
      <c r="A254" s="47">
        <v>40</v>
      </c>
      <c r="B254" s="47" t="s">
        <v>510</v>
      </c>
      <c r="C254" s="62" t="s">
        <v>1641</v>
      </c>
      <c r="D254" s="58">
        <v>15</v>
      </c>
      <c r="E254" s="47">
        <v>50</v>
      </c>
    </row>
    <row r="255" spans="1:5" ht="16.5" customHeight="1" x14ac:dyDescent="0.25">
      <c r="A255" s="28">
        <v>41</v>
      </c>
      <c r="B255" s="28" t="s">
        <v>510</v>
      </c>
      <c r="C255" s="61" t="s">
        <v>1734</v>
      </c>
      <c r="D255" s="28">
        <v>30</v>
      </c>
      <c r="E255" s="28">
        <v>80</v>
      </c>
    </row>
    <row r="256" spans="1:5" ht="16.5" customHeight="1" x14ac:dyDescent="0.25">
      <c r="A256" s="28">
        <v>42</v>
      </c>
      <c r="B256" s="28" t="s">
        <v>510</v>
      </c>
      <c r="C256" s="61" t="s">
        <v>1735</v>
      </c>
      <c r="D256" s="28">
        <v>30</v>
      </c>
      <c r="E256" s="28">
        <v>80</v>
      </c>
    </row>
    <row r="257" spans="1:5" ht="16.5" customHeight="1" x14ac:dyDescent="0.25">
      <c r="A257" s="28">
        <v>43</v>
      </c>
      <c r="B257" s="28" t="s">
        <v>510</v>
      </c>
      <c r="C257" s="61" t="s">
        <v>1736</v>
      </c>
      <c r="D257" s="28">
        <v>30</v>
      </c>
      <c r="E257" s="28">
        <v>80</v>
      </c>
    </row>
    <row r="258" spans="1:5" s="4" customFormat="1" ht="16.5" customHeight="1" x14ac:dyDescent="0.25">
      <c r="A258" s="47">
        <v>44</v>
      </c>
      <c r="B258" s="47" t="s">
        <v>510</v>
      </c>
      <c r="C258" s="62" t="s">
        <v>1737</v>
      </c>
      <c r="D258" s="58">
        <v>15</v>
      </c>
      <c r="E258" s="47">
        <v>50</v>
      </c>
    </row>
    <row r="259" spans="1:5" ht="16.5" customHeight="1" x14ac:dyDescent="0.25">
      <c r="A259" s="28">
        <v>45</v>
      </c>
      <c r="B259" s="28" t="s">
        <v>510</v>
      </c>
      <c r="C259" s="61" t="s">
        <v>1738</v>
      </c>
      <c r="D259" s="28">
        <v>30</v>
      </c>
      <c r="E259" s="28">
        <v>80</v>
      </c>
    </row>
    <row r="260" spans="1:5" ht="16.5" customHeight="1" x14ac:dyDescent="0.25">
      <c r="A260" s="28">
        <v>46</v>
      </c>
      <c r="B260" s="28" t="s">
        <v>510</v>
      </c>
      <c r="C260" s="61" t="s">
        <v>1739</v>
      </c>
      <c r="D260" s="28">
        <v>30</v>
      </c>
      <c r="E260" s="28">
        <v>80</v>
      </c>
    </row>
    <row r="261" spans="1:5" s="4" customFormat="1" ht="16.5" customHeight="1" x14ac:dyDescent="0.25">
      <c r="A261" s="47">
        <v>47</v>
      </c>
      <c r="B261" s="47" t="s">
        <v>510</v>
      </c>
      <c r="C261" s="62" t="s">
        <v>1740</v>
      </c>
      <c r="D261" s="58">
        <v>15</v>
      </c>
      <c r="E261" s="47">
        <v>50</v>
      </c>
    </row>
    <row r="262" spans="1:5" ht="16.5" customHeight="1" x14ac:dyDescent="0.25">
      <c r="A262" s="28">
        <v>48</v>
      </c>
      <c r="B262" s="28" t="s">
        <v>510</v>
      </c>
      <c r="C262" s="61" t="s">
        <v>1741</v>
      </c>
      <c r="D262" s="28">
        <v>30</v>
      </c>
      <c r="E262" s="28">
        <v>80</v>
      </c>
    </row>
    <row r="263" spans="1:5" ht="16.5" customHeight="1" x14ac:dyDescent="0.25">
      <c r="A263" s="28">
        <v>49</v>
      </c>
      <c r="B263" s="28" t="s">
        <v>510</v>
      </c>
      <c r="C263" s="61" t="s">
        <v>1742</v>
      </c>
      <c r="D263" s="28">
        <v>30</v>
      </c>
      <c r="E263" s="28">
        <v>80</v>
      </c>
    </row>
    <row r="264" spans="1:5" ht="16.5" customHeight="1" x14ac:dyDescent="0.25">
      <c r="A264" s="28">
        <v>50</v>
      </c>
      <c r="B264" s="28" t="s">
        <v>510</v>
      </c>
      <c r="C264" s="61" t="s">
        <v>1743</v>
      </c>
      <c r="D264" s="28">
        <v>30</v>
      </c>
      <c r="E264" s="28">
        <v>80</v>
      </c>
    </row>
    <row r="265" spans="1:5" ht="16.5" customHeight="1" x14ac:dyDescent="0.25">
      <c r="A265" s="28">
        <v>51</v>
      </c>
      <c r="B265" s="28" t="s">
        <v>510</v>
      </c>
      <c r="C265" s="61" t="s">
        <v>1744</v>
      </c>
      <c r="D265" s="28">
        <v>30</v>
      </c>
      <c r="E265" s="28">
        <v>80</v>
      </c>
    </row>
    <row r="266" spans="1:5" ht="16.5" customHeight="1" x14ac:dyDescent="0.25">
      <c r="A266" s="28">
        <v>52</v>
      </c>
      <c r="B266" s="28" t="s">
        <v>510</v>
      </c>
      <c r="C266" s="61" t="s">
        <v>1745</v>
      </c>
      <c r="D266" s="28">
        <v>30</v>
      </c>
      <c r="E266" s="28">
        <v>80</v>
      </c>
    </row>
    <row r="267" spans="1:5" ht="16.5" customHeight="1" x14ac:dyDescent="0.25">
      <c r="A267" s="28">
        <v>53</v>
      </c>
      <c r="B267" s="28" t="s">
        <v>510</v>
      </c>
      <c r="C267" s="61" t="s">
        <v>1746</v>
      </c>
      <c r="D267" s="28">
        <v>30</v>
      </c>
      <c r="E267" s="28">
        <v>80</v>
      </c>
    </row>
    <row r="268" spans="1:5" s="4" customFormat="1" ht="16.5" customHeight="1" x14ac:dyDescent="0.25">
      <c r="A268" s="47">
        <v>54</v>
      </c>
      <c r="B268" s="47" t="s">
        <v>510</v>
      </c>
      <c r="C268" s="62" t="s">
        <v>1643</v>
      </c>
      <c r="D268" s="58">
        <v>15</v>
      </c>
      <c r="E268" s="47">
        <v>50</v>
      </c>
    </row>
    <row r="269" spans="1:5" s="4" customFormat="1" ht="16.5" customHeight="1" x14ac:dyDescent="0.25">
      <c r="A269" s="47">
        <v>55</v>
      </c>
      <c r="B269" s="47" t="s">
        <v>510</v>
      </c>
      <c r="C269" s="62" t="s">
        <v>1643</v>
      </c>
      <c r="D269" s="58">
        <v>15</v>
      </c>
      <c r="E269" s="47">
        <v>50</v>
      </c>
    </row>
    <row r="270" spans="1:5" s="4" customFormat="1" ht="16.5" customHeight="1" x14ac:dyDescent="0.25">
      <c r="A270" s="47">
        <v>56</v>
      </c>
      <c r="B270" s="47" t="s">
        <v>510</v>
      </c>
      <c r="C270" s="62" t="s">
        <v>1643</v>
      </c>
      <c r="D270" s="58">
        <v>15</v>
      </c>
      <c r="E270" s="47">
        <v>50</v>
      </c>
    </row>
    <row r="271" spans="1:5" ht="16.5" customHeight="1" x14ac:dyDescent="0.25">
      <c r="A271" s="28">
        <v>57</v>
      </c>
      <c r="B271" s="28" t="s">
        <v>510</v>
      </c>
      <c r="C271" s="61" t="s">
        <v>1747</v>
      </c>
      <c r="D271" s="28">
        <v>30</v>
      </c>
      <c r="E271" s="28">
        <v>80</v>
      </c>
    </row>
    <row r="272" spans="1:5" ht="16.5" customHeight="1" x14ac:dyDescent="0.25">
      <c r="A272" s="28">
        <v>58</v>
      </c>
      <c r="B272" s="28" t="s">
        <v>510</v>
      </c>
      <c r="C272" s="61" t="s">
        <v>1748</v>
      </c>
      <c r="D272" s="28">
        <v>30</v>
      </c>
      <c r="E272" s="28">
        <v>80</v>
      </c>
    </row>
    <row r="273" spans="1:5" ht="16.5" customHeight="1" x14ac:dyDescent="0.25">
      <c r="A273" s="28">
        <v>59</v>
      </c>
      <c r="B273" s="28" t="s">
        <v>510</v>
      </c>
      <c r="C273" s="61" t="s">
        <v>1644</v>
      </c>
      <c r="D273" s="28">
        <v>30</v>
      </c>
      <c r="E273" s="28">
        <v>80</v>
      </c>
    </row>
    <row r="274" spans="1:5" ht="16.5" customHeight="1" x14ac:dyDescent="0.25">
      <c r="A274" s="28">
        <v>60</v>
      </c>
      <c r="B274" s="28" t="s">
        <v>510</v>
      </c>
      <c r="C274" s="61" t="s">
        <v>1749</v>
      </c>
      <c r="D274" s="28">
        <v>30</v>
      </c>
      <c r="E274" s="28">
        <v>80</v>
      </c>
    </row>
    <row r="275" spans="1:5" ht="16.5" customHeight="1" x14ac:dyDescent="0.25">
      <c r="A275" s="28">
        <v>61</v>
      </c>
      <c r="B275" s="28" t="s">
        <v>510</v>
      </c>
      <c r="C275" s="61" t="s">
        <v>1645</v>
      </c>
      <c r="D275" s="28">
        <v>30</v>
      </c>
      <c r="E275" s="28">
        <v>80</v>
      </c>
    </row>
    <row r="276" spans="1:5" ht="16.5" customHeight="1" x14ac:dyDescent="0.25">
      <c r="A276" s="28">
        <v>62</v>
      </c>
      <c r="B276" s="28" t="s">
        <v>510</v>
      </c>
      <c r="C276" s="61" t="s">
        <v>1750</v>
      </c>
      <c r="D276" s="28">
        <v>30</v>
      </c>
      <c r="E276" s="28">
        <v>80</v>
      </c>
    </row>
    <row r="277" spans="1:5" ht="16.5" customHeight="1" x14ac:dyDescent="0.25">
      <c r="A277" s="28">
        <v>63</v>
      </c>
      <c r="B277" s="28" t="s">
        <v>510</v>
      </c>
      <c r="C277" s="61" t="s">
        <v>1751</v>
      </c>
      <c r="D277" s="28">
        <v>30</v>
      </c>
      <c r="E277" s="28">
        <v>80</v>
      </c>
    </row>
    <row r="278" spans="1:5" ht="16.5" customHeight="1" x14ac:dyDescent="0.25">
      <c r="D278" s="2">
        <f>SUM(D215:D277)</f>
        <v>1740</v>
      </c>
      <c r="E278" s="2">
        <f>SUM(E215:E277)</f>
        <v>4740</v>
      </c>
    </row>
    <row r="279" spans="1:5" ht="16.5" customHeight="1" x14ac:dyDescent="0.25"/>
    <row r="280" spans="1:5" ht="16.5" customHeight="1" x14ac:dyDescent="0.25"/>
    <row r="281" spans="1:5" ht="16.5" customHeight="1" x14ac:dyDescent="0.25"/>
    <row r="282" spans="1:5" ht="16.5" customHeight="1" x14ac:dyDescent="0.25">
      <c r="B282" s="2" t="s">
        <v>419</v>
      </c>
    </row>
    <row r="283" spans="1:5" ht="34.5" customHeight="1" x14ac:dyDescent="0.25">
      <c r="A283" s="28"/>
      <c r="B283" s="61" t="s">
        <v>1614</v>
      </c>
      <c r="C283" s="61" t="s">
        <v>416</v>
      </c>
      <c r="D283" s="56" t="s">
        <v>1918</v>
      </c>
      <c r="E283" s="56" t="s">
        <v>1919</v>
      </c>
    </row>
    <row r="284" spans="1:5" ht="16.5" customHeight="1" x14ac:dyDescent="0.25">
      <c r="A284" s="28">
        <v>1</v>
      </c>
      <c r="B284" s="28" t="s">
        <v>419</v>
      </c>
      <c r="C284" s="61" t="s">
        <v>1752</v>
      </c>
      <c r="D284" s="28">
        <v>30</v>
      </c>
      <c r="E284" s="28">
        <v>80</v>
      </c>
    </row>
    <row r="285" spans="1:5" ht="16.5" customHeight="1" x14ac:dyDescent="0.25">
      <c r="A285" s="28">
        <v>2</v>
      </c>
      <c r="B285" s="28" t="s">
        <v>419</v>
      </c>
      <c r="C285" s="61" t="s">
        <v>1646</v>
      </c>
      <c r="D285" s="28">
        <v>30</v>
      </c>
      <c r="E285" s="28">
        <v>80</v>
      </c>
    </row>
    <row r="286" spans="1:5" ht="16.5" customHeight="1" x14ac:dyDescent="0.25">
      <c r="A286" s="28">
        <v>3</v>
      </c>
      <c r="B286" s="28" t="s">
        <v>419</v>
      </c>
      <c r="C286" s="61" t="s">
        <v>1793</v>
      </c>
      <c r="D286" s="28">
        <v>30</v>
      </c>
      <c r="E286" s="28">
        <v>80</v>
      </c>
    </row>
    <row r="287" spans="1:5" ht="16.5" customHeight="1" x14ac:dyDescent="0.25">
      <c r="A287" s="28">
        <v>4</v>
      </c>
      <c r="B287" s="28" t="s">
        <v>419</v>
      </c>
      <c r="C287" s="61" t="s">
        <v>1794</v>
      </c>
      <c r="D287" s="28">
        <v>30</v>
      </c>
      <c r="E287" s="28">
        <v>80</v>
      </c>
    </row>
    <row r="288" spans="1:5" ht="16.5" customHeight="1" x14ac:dyDescent="0.25">
      <c r="A288" s="28">
        <v>5</v>
      </c>
      <c r="B288" s="28" t="s">
        <v>419</v>
      </c>
      <c r="C288" s="61" t="s">
        <v>1666</v>
      </c>
      <c r="D288" s="28">
        <v>30</v>
      </c>
      <c r="E288" s="28">
        <v>80</v>
      </c>
    </row>
    <row r="289" spans="1:5" ht="16.5" customHeight="1" x14ac:dyDescent="0.25">
      <c r="A289" s="28">
        <v>6</v>
      </c>
      <c r="B289" s="28" t="s">
        <v>419</v>
      </c>
      <c r="C289" s="61" t="s">
        <v>1795</v>
      </c>
      <c r="D289" s="28">
        <v>30</v>
      </c>
      <c r="E289" s="28">
        <v>80</v>
      </c>
    </row>
    <row r="290" spans="1:5" ht="16.5" customHeight="1" x14ac:dyDescent="0.25">
      <c r="A290" s="28">
        <v>7</v>
      </c>
      <c r="B290" s="28" t="s">
        <v>419</v>
      </c>
      <c r="C290" s="61" t="s">
        <v>1796</v>
      </c>
      <c r="D290" s="28">
        <v>30</v>
      </c>
      <c r="E290" s="28">
        <v>80</v>
      </c>
    </row>
    <row r="291" spans="1:5" ht="16.5" customHeight="1" x14ac:dyDescent="0.25">
      <c r="A291" s="28">
        <v>8</v>
      </c>
      <c r="B291" s="28" t="s">
        <v>419</v>
      </c>
      <c r="C291" s="61" t="s">
        <v>1797</v>
      </c>
      <c r="D291" s="28">
        <v>30</v>
      </c>
      <c r="E291" s="28">
        <v>80</v>
      </c>
    </row>
    <row r="292" spans="1:5" ht="16.5" customHeight="1" x14ac:dyDescent="0.25">
      <c r="A292" s="28">
        <v>9</v>
      </c>
      <c r="B292" s="28" t="s">
        <v>419</v>
      </c>
      <c r="C292" s="61" t="s">
        <v>1798</v>
      </c>
      <c r="D292" s="28">
        <v>30</v>
      </c>
      <c r="E292" s="28">
        <v>80</v>
      </c>
    </row>
    <row r="293" spans="1:5" ht="16.5" customHeight="1" x14ac:dyDescent="0.25">
      <c r="A293" s="28">
        <v>10</v>
      </c>
      <c r="B293" s="28" t="s">
        <v>419</v>
      </c>
      <c r="C293" s="61" t="s">
        <v>1799</v>
      </c>
      <c r="D293" s="28">
        <v>30</v>
      </c>
      <c r="E293" s="28">
        <v>80</v>
      </c>
    </row>
    <row r="294" spans="1:5" ht="16.5" customHeight="1" x14ac:dyDescent="0.25">
      <c r="A294" s="28">
        <v>11</v>
      </c>
      <c r="B294" s="28" t="s">
        <v>419</v>
      </c>
      <c r="C294" s="61" t="s">
        <v>1800</v>
      </c>
      <c r="D294" s="28">
        <v>30</v>
      </c>
      <c r="E294" s="28">
        <v>80</v>
      </c>
    </row>
    <row r="295" spans="1:5" ht="16.5" customHeight="1" x14ac:dyDescent="0.25">
      <c r="A295" s="28">
        <v>12</v>
      </c>
      <c r="B295" s="28" t="s">
        <v>419</v>
      </c>
      <c r="C295" s="61" t="s">
        <v>1801</v>
      </c>
      <c r="D295" s="28">
        <v>30</v>
      </c>
      <c r="E295" s="28">
        <v>80</v>
      </c>
    </row>
    <row r="296" spans="1:5" ht="16.5" customHeight="1" x14ac:dyDescent="0.25">
      <c r="A296" s="28">
        <v>13</v>
      </c>
      <c r="B296" s="28" t="s">
        <v>419</v>
      </c>
      <c r="C296" s="61" t="s">
        <v>1802</v>
      </c>
      <c r="D296" s="28">
        <v>30</v>
      </c>
      <c r="E296" s="28">
        <v>80</v>
      </c>
    </row>
    <row r="297" spans="1:5" ht="16.5" customHeight="1" x14ac:dyDescent="0.25">
      <c r="A297" s="28">
        <v>14</v>
      </c>
      <c r="B297" s="28" t="s">
        <v>419</v>
      </c>
      <c r="C297" s="61" t="s">
        <v>1803</v>
      </c>
      <c r="D297" s="28">
        <v>30</v>
      </c>
      <c r="E297" s="28">
        <v>80</v>
      </c>
    </row>
    <row r="298" spans="1:5" s="4" customFormat="1" ht="16.5" customHeight="1" x14ac:dyDescent="0.25">
      <c r="A298" s="47">
        <v>15</v>
      </c>
      <c r="B298" s="28" t="s">
        <v>419</v>
      </c>
      <c r="C298" s="62" t="s">
        <v>1804</v>
      </c>
      <c r="D298" s="58">
        <v>15</v>
      </c>
      <c r="E298" s="47">
        <v>50</v>
      </c>
    </row>
    <row r="299" spans="1:5" ht="16.5" customHeight="1" x14ac:dyDescent="0.25">
      <c r="A299" s="28">
        <v>16</v>
      </c>
      <c r="B299" s="28" t="s">
        <v>419</v>
      </c>
      <c r="C299" s="61" t="s">
        <v>1805</v>
      </c>
      <c r="D299" s="28">
        <v>30</v>
      </c>
      <c r="E299" s="28">
        <v>80</v>
      </c>
    </row>
    <row r="300" spans="1:5" ht="16.5" customHeight="1" x14ac:dyDescent="0.25">
      <c r="A300" s="28">
        <v>17</v>
      </c>
      <c r="B300" s="28" t="s">
        <v>419</v>
      </c>
      <c r="C300" s="61" t="s">
        <v>1635</v>
      </c>
      <c r="D300" s="28">
        <v>30</v>
      </c>
      <c r="E300" s="28">
        <v>80</v>
      </c>
    </row>
    <row r="301" spans="1:5" ht="16.5" customHeight="1" x14ac:dyDescent="0.25">
      <c r="A301" s="28">
        <v>18</v>
      </c>
      <c r="B301" s="28" t="s">
        <v>419</v>
      </c>
      <c r="C301" s="61" t="s">
        <v>1806</v>
      </c>
      <c r="D301" s="28">
        <v>30</v>
      </c>
      <c r="E301" s="28">
        <v>80</v>
      </c>
    </row>
    <row r="302" spans="1:5" ht="16.5" customHeight="1" x14ac:dyDescent="0.25">
      <c r="A302" s="28">
        <v>19</v>
      </c>
      <c r="B302" s="28" t="s">
        <v>419</v>
      </c>
      <c r="C302" s="61" t="s">
        <v>1817</v>
      </c>
      <c r="D302" s="28">
        <v>30</v>
      </c>
      <c r="E302" s="28">
        <v>80</v>
      </c>
    </row>
    <row r="303" spans="1:5" s="4" customFormat="1" ht="16.5" customHeight="1" x14ac:dyDescent="0.25">
      <c r="A303" s="47">
        <v>20</v>
      </c>
      <c r="B303" s="28" t="s">
        <v>419</v>
      </c>
      <c r="C303" s="62" t="s">
        <v>1818</v>
      </c>
      <c r="D303" s="58">
        <v>15</v>
      </c>
      <c r="E303" s="47">
        <v>50</v>
      </c>
    </row>
    <row r="304" spans="1:5" s="4" customFormat="1" ht="16.5" customHeight="1" x14ac:dyDescent="0.25">
      <c r="A304" s="47">
        <v>21</v>
      </c>
      <c r="B304" s="28" t="s">
        <v>419</v>
      </c>
      <c r="C304" s="62" t="s">
        <v>1819</v>
      </c>
      <c r="D304" s="58">
        <v>15</v>
      </c>
      <c r="E304" s="47">
        <v>50</v>
      </c>
    </row>
    <row r="305" spans="1:5" s="4" customFormat="1" ht="16.5" customHeight="1" x14ac:dyDescent="0.25">
      <c r="A305" s="47">
        <v>22</v>
      </c>
      <c r="B305" s="28" t="s">
        <v>419</v>
      </c>
      <c r="C305" s="62" t="s">
        <v>1662</v>
      </c>
      <c r="D305" s="58">
        <v>15</v>
      </c>
      <c r="E305" s="47">
        <v>50</v>
      </c>
    </row>
    <row r="306" spans="1:5" ht="16.5" customHeight="1" x14ac:dyDescent="0.25">
      <c r="A306" s="28">
        <v>23</v>
      </c>
      <c r="B306" s="28" t="s">
        <v>419</v>
      </c>
      <c r="C306" s="61" t="s">
        <v>1661</v>
      </c>
      <c r="D306" s="28">
        <v>30</v>
      </c>
      <c r="E306" s="28">
        <v>80</v>
      </c>
    </row>
    <row r="307" spans="1:5" ht="16.5" customHeight="1" x14ac:dyDescent="0.25">
      <c r="A307" s="28">
        <v>24</v>
      </c>
      <c r="B307" s="28" t="s">
        <v>419</v>
      </c>
      <c r="C307" s="61" t="s">
        <v>1820</v>
      </c>
      <c r="D307" s="28">
        <v>30</v>
      </c>
      <c r="E307" s="28">
        <v>80</v>
      </c>
    </row>
    <row r="308" spans="1:5" s="4" customFormat="1" ht="16.5" customHeight="1" x14ac:dyDescent="0.25">
      <c r="A308" s="47">
        <v>25</v>
      </c>
      <c r="B308" s="28" t="s">
        <v>419</v>
      </c>
      <c r="C308" s="62" t="s">
        <v>1821</v>
      </c>
      <c r="D308" s="58">
        <v>15</v>
      </c>
      <c r="E308" s="47">
        <v>50</v>
      </c>
    </row>
    <row r="309" spans="1:5" s="4" customFormat="1" ht="16.5" customHeight="1" x14ac:dyDescent="0.25">
      <c r="A309" s="47">
        <v>26</v>
      </c>
      <c r="B309" s="28" t="s">
        <v>419</v>
      </c>
      <c r="C309" s="62" t="s">
        <v>1822</v>
      </c>
      <c r="D309" s="58">
        <v>15</v>
      </c>
      <c r="E309" s="47">
        <v>50</v>
      </c>
    </row>
    <row r="310" spans="1:5" s="4" customFormat="1" ht="16.5" customHeight="1" x14ac:dyDescent="0.25">
      <c r="A310" s="47">
        <v>27</v>
      </c>
      <c r="B310" s="28" t="s">
        <v>419</v>
      </c>
      <c r="C310" s="62" t="s">
        <v>1823</v>
      </c>
      <c r="D310" s="58">
        <v>15</v>
      </c>
      <c r="E310" s="47">
        <v>50</v>
      </c>
    </row>
    <row r="311" spans="1:5" ht="16.5" customHeight="1" x14ac:dyDescent="0.25">
      <c r="A311" s="28">
        <v>28</v>
      </c>
      <c r="B311" s="28" t="s">
        <v>419</v>
      </c>
      <c r="C311" s="61" t="s">
        <v>1824</v>
      </c>
      <c r="D311" s="28">
        <v>30</v>
      </c>
      <c r="E311" s="28">
        <v>80</v>
      </c>
    </row>
    <row r="312" spans="1:5" ht="16.5" customHeight="1" x14ac:dyDescent="0.25">
      <c r="A312" s="28">
        <v>29</v>
      </c>
      <c r="B312" s="28" t="s">
        <v>419</v>
      </c>
      <c r="C312" s="61" t="s">
        <v>1825</v>
      </c>
      <c r="D312" s="28">
        <v>30</v>
      </c>
      <c r="E312" s="28">
        <v>80</v>
      </c>
    </row>
    <row r="313" spans="1:5" ht="16.5" customHeight="1" x14ac:dyDescent="0.25">
      <c r="D313" s="2">
        <f>SUM(D284:D312)</f>
        <v>765</v>
      </c>
      <c r="E313" s="2">
        <f>SUM(E284:E312)</f>
        <v>2110</v>
      </c>
    </row>
    <row r="314" spans="1:5" ht="16.5" customHeight="1" x14ac:dyDescent="0.25"/>
    <row r="315" spans="1:5" ht="16.5" customHeight="1" x14ac:dyDescent="0.25"/>
    <row r="316" spans="1:5" ht="16.5" customHeight="1" x14ac:dyDescent="0.25"/>
    <row r="317" spans="1:5" ht="16.5" customHeight="1" x14ac:dyDescent="0.25">
      <c r="B317" s="2" t="s">
        <v>1916</v>
      </c>
    </row>
    <row r="318" spans="1:5" ht="34.5" customHeight="1" x14ac:dyDescent="0.25">
      <c r="A318" s="28"/>
      <c r="B318" s="61" t="s">
        <v>1614</v>
      </c>
      <c r="C318" s="61" t="s">
        <v>416</v>
      </c>
      <c r="D318" s="56" t="s">
        <v>1918</v>
      </c>
      <c r="E318" s="56" t="s">
        <v>1919</v>
      </c>
    </row>
    <row r="319" spans="1:5" s="4" customFormat="1" ht="16.5" customHeight="1" x14ac:dyDescent="0.25">
      <c r="A319" s="47">
        <v>1</v>
      </c>
      <c r="B319" s="47" t="s">
        <v>823</v>
      </c>
      <c r="C319" s="62" t="s">
        <v>1621</v>
      </c>
      <c r="D319" s="58">
        <v>15</v>
      </c>
      <c r="E319" s="47">
        <v>50</v>
      </c>
    </row>
    <row r="320" spans="1:5" s="4" customFormat="1" ht="16.5" customHeight="1" x14ac:dyDescent="0.25">
      <c r="A320" s="47">
        <v>2</v>
      </c>
      <c r="B320" s="47" t="s">
        <v>826</v>
      </c>
      <c r="C320" s="62" t="s">
        <v>1665</v>
      </c>
      <c r="D320" s="58">
        <v>15</v>
      </c>
      <c r="E320" s="47">
        <v>50</v>
      </c>
    </row>
    <row r="321" spans="1:5" ht="16.5" customHeight="1" x14ac:dyDescent="0.25">
      <c r="A321" s="28">
        <v>3</v>
      </c>
      <c r="B321" s="28" t="s">
        <v>827</v>
      </c>
      <c r="C321" s="61" t="s">
        <v>1650</v>
      </c>
      <c r="D321" s="28">
        <v>30</v>
      </c>
      <c r="E321" s="28">
        <v>80</v>
      </c>
    </row>
    <row r="322" spans="1:5" s="4" customFormat="1" ht="16.5" customHeight="1" x14ac:dyDescent="0.25">
      <c r="A322" s="47">
        <v>4</v>
      </c>
      <c r="B322" s="47" t="s">
        <v>828</v>
      </c>
      <c r="C322" s="62" t="s">
        <v>1651</v>
      </c>
      <c r="D322" s="58">
        <v>15</v>
      </c>
      <c r="E322" s="47">
        <v>50</v>
      </c>
    </row>
    <row r="323" spans="1:5" s="4" customFormat="1" ht="16.5" customHeight="1" x14ac:dyDescent="0.25">
      <c r="A323" s="47">
        <v>5</v>
      </c>
      <c r="B323" s="47" t="s">
        <v>829</v>
      </c>
      <c r="C323" s="62" t="s">
        <v>1678</v>
      </c>
      <c r="D323" s="58">
        <v>15</v>
      </c>
      <c r="E323" s="47">
        <v>50</v>
      </c>
    </row>
    <row r="324" spans="1:5" s="22" customFormat="1" ht="16.5" customHeight="1" x14ac:dyDescent="0.25">
      <c r="A324" s="64">
        <v>6</v>
      </c>
      <c r="B324" s="64" t="s">
        <v>830</v>
      </c>
      <c r="C324" s="65" t="s">
        <v>1634</v>
      </c>
      <c r="D324" s="58">
        <v>15</v>
      </c>
      <c r="E324" s="47">
        <v>50</v>
      </c>
    </row>
    <row r="325" spans="1:5" s="4" customFormat="1" ht="16.5" customHeight="1" x14ac:dyDescent="0.25">
      <c r="A325" s="47">
        <v>7</v>
      </c>
      <c r="B325" s="47" t="s">
        <v>831</v>
      </c>
      <c r="C325" s="62" t="s">
        <v>1653</v>
      </c>
      <c r="D325" s="58">
        <v>15</v>
      </c>
      <c r="E325" s="47">
        <v>50</v>
      </c>
    </row>
    <row r="326" spans="1:5" s="4" customFormat="1" ht="16.5" customHeight="1" x14ac:dyDescent="0.25">
      <c r="A326" s="47">
        <v>8</v>
      </c>
      <c r="B326" s="47" t="s">
        <v>832</v>
      </c>
      <c r="C326" s="62" t="s">
        <v>1629</v>
      </c>
      <c r="D326" s="58">
        <v>15</v>
      </c>
      <c r="E326" s="47">
        <v>50</v>
      </c>
    </row>
    <row r="327" spans="1:5" s="4" customFormat="1" ht="16.5" customHeight="1" x14ac:dyDescent="0.25">
      <c r="A327" s="47">
        <v>9</v>
      </c>
      <c r="B327" s="47" t="s">
        <v>941</v>
      </c>
      <c r="C327" s="62" t="s">
        <v>1648</v>
      </c>
      <c r="D327" s="58">
        <v>15</v>
      </c>
      <c r="E327" s="47">
        <v>50</v>
      </c>
    </row>
    <row r="328" spans="1:5" s="4" customFormat="1" ht="16.5" customHeight="1" x14ac:dyDescent="0.25">
      <c r="A328" s="47">
        <v>10</v>
      </c>
      <c r="B328" s="47" t="s">
        <v>942</v>
      </c>
      <c r="C328" s="62" t="s">
        <v>1742</v>
      </c>
      <c r="D328" s="58">
        <v>15</v>
      </c>
      <c r="E328" s="47">
        <v>50</v>
      </c>
    </row>
    <row r="329" spans="1:5" s="4" customFormat="1" ht="16.5" customHeight="1" x14ac:dyDescent="0.25">
      <c r="A329" s="47">
        <v>11</v>
      </c>
      <c r="B329" s="47" t="s">
        <v>943</v>
      </c>
      <c r="C329" s="62" t="s">
        <v>1642</v>
      </c>
      <c r="D329" s="58">
        <v>15</v>
      </c>
      <c r="E329" s="47">
        <v>50</v>
      </c>
    </row>
    <row r="330" spans="1:5" s="4" customFormat="1" ht="16.5" customHeight="1" x14ac:dyDescent="0.25">
      <c r="A330" s="47">
        <v>12</v>
      </c>
      <c r="B330" s="47" t="s">
        <v>991</v>
      </c>
      <c r="C330" s="62" t="s">
        <v>1747</v>
      </c>
      <c r="D330" s="58">
        <v>15</v>
      </c>
      <c r="E330" s="47">
        <v>50</v>
      </c>
    </row>
    <row r="331" spans="1:5" ht="16.5" customHeight="1" x14ac:dyDescent="0.25">
      <c r="D331" s="2">
        <f>SUM(D319:D330)</f>
        <v>195</v>
      </c>
      <c r="E331" s="2">
        <f>SUM(E319:E330)</f>
        <v>630</v>
      </c>
    </row>
    <row r="332" spans="1:5" ht="16.5" customHeight="1" x14ac:dyDescent="0.25">
      <c r="D332" s="17"/>
      <c r="E332" s="17"/>
    </row>
    <row r="333" spans="1:5" ht="16.5" customHeight="1" x14ac:dyDescent="0.25">
      <c r="A333" s="2">
        <f>A330+A312+A277+A208+A155</f>
        <v>299</v>
      </c>
    </row>
    <row r="334" spans="1:5" ht="16.5" customHeight="1" x14ac:dyDescent="0.25">
      <c r="E334" s="17"/>
    </row>
  </sheetData>
  <pageMargins left="0.70866141732283472" right="0.70866141732283472" top="0.74803149606299213" bottom="0.74803149606299213" header="0.31496062992125984" footer="0.31496062992125984"/>
  <pageSetup paperSize="14" orientation="portrait" r:id="rId1"/>
  <rowBreaks count="4" manualBreakCount="4">
    <brk id="157" max="16383" man="1"/>
    <brk id="211" max="16383" man="1"/>
    <brk id="280" max="16383" man="1"/>
    <brk id="31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24"/>
  <sheetViews>
    <sheetView workbookViewId="0">
      <selection sqref="A1:E4"/>
    </sheetView>
  </sheetViews>
  <sheetFormatPr defaultColWidth="8.85546875" defaultRowHeight="15" x14ac:dyDescent="0.25"/>
  <cols>
    <col min="1" max="1" width="8.85546875" style="2"/>
    <col min="2" max="2" width="11.42578125" style="2" customWidth="1"/>
    <col min="3" max="3" width="42.5703125" style="10" customWidth="1"/>
    <col min="4" max="4" width="14" style="2" customWidth="1"/>
    <col min="5" max="5" width="15.140625" style="2" customWidth="1"/>
    <col min="8" max="8" width="8.85546875" style="25"/>
  </cols>
  <sheetData>
    <row r="1" spans="1:8" ht="15.75" x14ac:dyDescent="0.25">
      <c r="A1" s="13"/>
      <c r="B1"/>
      <c r="C1" s="55" t="s">
        <v>1917</v>
      </c>
      <c r="D1"/>
      <c r="E1"/>
    </row>
    <row r="2" spans="1:8" x14ac:dyDescent="0.25">
      <c r="A2" s="13"/>
      <c r="B2"/>
      <c r="C2" s="57" t="s">
        <v>1920</v>
      </c>
      <c r="D2"/>
      <c r="E2"/>
    </row>
    <row r="3" spans="1:8" ht="15.75" x14ac:dyDescent="0.25">
      <c r="A3" s="13"/>
      <c r="B3"/>
      <c r="C3" s="55"/>
      <c r="D3"/>
      <c r="E3"/>
    </row>
    <row r="4" spans="1:8" ht="16.5" customHeight="1" x14ac:dyDescent="0.25">
      <c r="B4" s="38" t="s">
        <v>1900</v>
      </c>
    </row>
    <row r="5" spans="1:8" ht="16.5" customHeight="1" x14ac:dyDescent="0.25">
      <c r="B5" s="38"/>
    </row>
    <row r="6" spans="1:8" ht="16.5" customHeight="1" x14ac:dyDescent="0.25">
      <c r="B6" s="38" t="s">
        <v>1923</v>
      </c>
    </row>
    <row r="7" spans="1:8" ht="30" x14ac:dyDescent="0.25">
      <c r="A7" s="28"/>
      <c r="B7" s="61" t="s">
        <v>1614</v>
      </c>
      <c r="C7" s="61" t="s">
        <v>416</v>
      </c>
      <c r="D7" s="56" t="s">
        <v>1918</v>
      </c>
      <c r="E7" s="56" t="s">
        <v>1919</v>
      </c>
      <c r="H7"/>
    </row>
    <row r="8" spans="1:8" s="4" customFormat="1" ht="16.5" customHeight="1" x14ac:dyDescent="0.25">
      <c r="A8" s="47">
        <v>1</v>
      </c>
      <c r="B8" s="47" t="s">
        <v>420</v>
      </c>
      <c r="C8" s="62" t="s">
        <v>1636</v>
      </c>
      <c r="D8" s="47">
        <v>20</v>
      </c>
      <c r="E8" s="47">
        <v>50</v>
      </c>
      <c r="H8" s="25">
        <v>1</v>
      </c>
    </row>
    <row r="9" spans="1:8" s="4" customFormat="1" ht="16.5" customHeight="1" x14ac:dyDescent="0.25">
      <c r="A9" s="47">
        <v>2</v>
      </c>
      <c r="B9" s="47" t="s">
        <v>420</v>
      </c>
      <c r="C9" s="62" t="s">
        <v>1637</v>
      </c>
      <c r="D9" s="47">
        <v>20</v>
      </c>
      <c r="E9" s="47">
        <v>50</v>
      </c>
      <c r="H9" s="25">
        <v>1</v>
      </c>
    </row>
    <row r="10" spans="1:8" s="4" customFormat="1" ht="16.5" customHeight="1" x14ac:dyDescent="0.25">
      <c r="A10" s="47">
        <v>3</v>
      </c>
      <c r="B10" s="47" t="s">
        <v>420</v>
      </c>
      <c r="C10" s="62" t="s">
        <v>1638</v>
      </c>
      <c r="D10" s="47">
        <v>20</v>
      </c>
      <c r="E10" s="47">
        <v>50</v>
      </c>
      <c r="H10" s="25">
        <v>1</v>
      </c>
    </row>
    <row r="11" spans="1:8" s="4" customFormat="1" ht="16.5" customHeight="1" x14ac:dyDescent="0.25">
      <c r="A11" s="47">
        <v>4</v>
      </c>
      <c r="B11" s="47" t="s">
        <v>420</v>
      </c>
      <c r="C11" s="62" t="s">
        <v>1639</v>
      </c>
      <c r="D11" s="47">
        <v>20</v>
      </c>
      <c r="E11" s="47">
        <v>50</v>
      </c>
      <c r="H11" s="25">
        <v>1</v>
      </c>
    </row>
    <row r="12" spans="1:8" s="4" customFormat="1" ht="16.5" customHeight="1" x14ac:dyDescent="0.25">
      <c r="A12" s="47">
        <v>5</v>
      </c>
      <c r="B12" s="47" t="s">
        <v>420</v>
      </c>
      <c r="C12" s="62" t="s">
        <v>1640</v>
      </c>
      <c r="D12" s="47">
        <v>20</v>
      </c>
      <c r="E12" s="47">
        <v>50</v>
      </c>
      <c r="H12" s="25">
        <v>1</v>
      </c>
    </row>
    <row r="13" spans="1:8" s="4" customFormat="1" ht="16.5" customHeight="1" x14ac:dyDescent="0.25">
      <c r="A13" s="47">
        <v>6</v>
      </c>
      <c r="B13" s="47" t="s">
        <v>420</v>
      </c>
      <c r="C13" s="62" t="s">
        <v>1792</v>
      </c>
      <c r="D13" s="47">
        <v>20</v>
      </c>
      <c r="E13" s="47">
        <v>50</v>
      </c>
      <c r="H13" s="25">
        <v>1</v>
      </c>
    </row>
    <row r="14" spans="1:8" s="4" customFormat="1" ht="16.5" customHeight="1" x14ac:dyDescent="0.25">
      <c r="A14" s="47">
        <v>7</v>
      </c>
      <c r="B14" s="47" t="s">
        <v>470</v>
      </c>
      <c r="C14" s="62" t="s">
        <v>1636</v>
      </c>
      <c r="D14" s="47">
        <v>20</v>
      </c>
      <c r="E14" s="47">
        <v>50</v>
      </c>
      <c r="H14" s="25">
        <v>1</v>
      </c>
    </row>
    <row r="15" spans="1:8" s="4" customFormat="1" ht="16.5" customHeight="1" x14ac:dyDescent="0.25">
      <c r="A15" s="47">
        <v>8</v>
      </c>
      <c r="B15" s="47" t="s">
        <v>471</v>
      </c>
      <c r="C15" s="62" t="s">
        <v>1655</v>
      </c>
      <c r="D15" s="47">
        <v>20</v>
      </c>
      <c r="E15" s="47">
        <v>50</v>
      </c>
      <c r="H15" s="25">
        <v>1</v>
      </c>
    </row>
    <row r="16" spans="1:8" s="4" customFormat="1" ht="16.5" customHeight="1" x14ac:dyDescent="0.25">
      <c r="A16" s="47">
        <v>9</v>
      </c>
      <c r="B16" s="47" t="s">
        <v>472</v>
      </c>
      <c r="C16" s="62" t="s">
        <v>1655</v>
      </c>
      <c r="D16" s="47">
        <v>20</v>
      </c>
      <c r="E16" s="47">
        <v>50</v>
      </c>
      <c r="H16" s="25">
        <v>1</v>
      </c>
    </row>
    <row r="17" spans="1:8" s="4" customFormat="1" ht="16.5" customHeight="1" x14ac:dyDescent="0.25">
      <c r="A17" s="47">
        <v>10</v>
      </c>
      <c r="B17" s="47" t="s">
        <v>473</v>
      </c>
      <c r="C17" s="62" t="s">
        <v>1656</v>
      </c>
      <c r="D17" s="47">
        <v>20</v>
      </c>
      <c r="E17" s="47">
        <v>50</v>
      </c>
      <c r="H17" s="25">
        <v>1</v>
      </c>
    </row>
    <row r="18" spans="1:8" s="4" customFormat="1" ht="16.5" customHeight="1" x14ac:dyDescent="0.25">
      <c r="A18" s="47">
        <v>11</v>
      </c>
      <c r="B18" s="47" t="s">
        <v>474</v>
      </c>
      <c r="C18" s="62" t="s">
        <v>1656</v>
      </c>
      <c r="D18" s="47">
        <v>20</v>
      </c>
      <c r="E18" s="47">
        <v>50</v>
      </c>
      <c r="H18" s="25">
        <v>1</v>
      </c>
    </row>
    <row r="19" spans="1:8" s="4" customFormat="1" ht="16.5" customHeight="1" x14ac:dyDescent="0.25">
      <c r="A19" s="47">
        <v>12</v>
      </c>
      <c r="B19" s="47" t="s">
        <v>475</v>
      </c>
      <c r="C19" s="62" t="s">
        <v>1657</v>
      </c>
      <c r="D19" s="47">
        <v>20</v>
      </c>
      <c r="E19" s="47">
        <v>50</v>
      </c>
      <c r="H19" s="25">
        <v>1</v>
      </c>
    </row>
    <row r="20" spans="1:8" s="4" customFormat="1" ht="16.5" customHeight="1" x14ac:dyDescent="0.25">
      <c r="A20" s="47">
        <v>13</v>
      </c>
      <c r="B20" s="47" t="s">
        <v>476</v>
      </c>
      <c r="C20" s="62" t="s">
        <v>1658</v>
      </c>
      <c r="D20" s="47">
        <v>20</v>
      </c>
      <c r="E20" s="47">
        <v>50</v>
      </c>
      <c r="H20" s="25">
        <v>1</v>
      </c>
    </row>
    <row r="21" spans="1:8" s="4" customFormat="1" ht="16.5" customHeight="1" x14ac:dyDescent="0.25">
      <c r="A21" s="47">
        <v>14</v>
      </c>
      <c r="B21" s="47" t="s">
        <v>477</v>
      </c>
      <c r="C21" s="62" t="s">
        <v>1659</v>
      </c>
      <c r="D21" s="47">
        <v>20</v>
      </c>
      <c r="E21" s="47">
        <v>50</v>
      </c>
      <c r="H21" s="25">
        <v>1</v>
      </c>
    </row>
    <row r="22" spans="1:8" s="4" customFormat="1" ht="16.5" customHeight="1" x14ac:dyDescent="0.25">
      <c r="A22" s="47">
        <v>15</v>
      </c>
      <c r="B22" s="47" t="s">
        <v>478</v>
      </c>
      <c r="C22" s="62" t="s">
        <v>1659</v>
      </c>
      <c r="D22" s="47">
        <v>20</v>
      </c>
      <c r="E22" s="47">
        <v>50</v>
      </c>
      <c r="H22" s="25">
        <v>1</v>
      </c>
    </row>
    <row r="23" spans="1:8" s="4" customFormat="1" ht="16.5" customHeight="1" x14ac:dyDescent="0.25">
      <c r="A23" s="47">
        <v>16</v>
      </c>
      <c r="B23" s="47" t="s">
        <v>479</v>
      </c>
      <c r="C23" s="62" t="s">
        <v>1640</v>
      </c>
      <c r="D23" s="47">
        <v>20</v>
      </c>
      <c r="E23" s="47">
        <v>50</v>
      </c>
      <c r="H23" s="25">
        <v>1</v>
      </c>
    </row>
    <row r="24" spans="1:8" s="4" customFormat="1" ht="16.5" customHeight="1" x14ac:dyDescent="0.25">
      <c r="A24" s="47">
        <v>17</v>
      </c>
      <c r="B24" s="47" t="s">
        <v>480</v>
      </c>
      <c r="C24" s="62" t="s">
        <v>1640</v>
      </c>
      <c r="D24" s="47">
        <v>20</v>
      </c>
      <c r="E24" s="47">
        <v>50</v>
      </c>
      <c r="H24" s="25">
        <v>1</v>
      </c>
    </row>
    <row r="25" spans="1:8" s="4" customFormat="1" ht="16.5" customHeight="1" x14ac:dyDescent="0.25">
      <c r="A25" s="47">
        <v>18</v>
      </c>
      <c r="B25" s="47" t="s">
        <v>481</v>
      </c>
      <c r="C25" s="62" t="s">
        <v>1640</v>
      </c>
      <c r="D25" s="47">
        <v>20</v>
      </c>
      <c r="E25" s="47">
        <v>50</v>
      </c>
      <c r="H25" s="25">
        <v>1</v>
      </c>
    </row>
    <row r="26" spans="1:8" s="4" customFormat="1" ht="16.5" customHeight="1" x14ac:dyDescent="0.25">
      <c r="A26" s="47">
        <v>19</v>
      </c>
      <c r="B26" s="47" t="s">
        <v>483</v>
      </c>
      <c r="C26" s="62" t="s">
        <v>1640</v>
      </c>
      <c r="D26" s="47">
        <v>20</v>
      </c>
      <c r="E26" s="47">
        <v>50</v>
      </c>
      <c r="H26" s="25">
        <v>1</v>
      </c>
    </row>
    <row r="27" spans="1:8" s="4" customFormat="1" ht="16.5" customHeight="1" x14ac:dyDescent="0.25">
      <c r="A27" s="47">
        <v>20</v>
      </c>
      <c r="B27" s="47" t="s">
        <v>485</v>
      </c>
      <c r="C27" s="62" t="s">
        <v>1640</v>
      </c>
      <c r="D27" s="47">
        <v>20</v>
      </c>
      <c r="E27" s="47">
        <v>50</v>
      </c>
      <c r="H27" s="25">
        <v>1</v>
      </c>
    </row>
    <row r="28" spans="1:8" s="4" customFormat="1" ht="16.5" customHeight="1" x14ac:dyDescent="0.25">
      <c r="A28" s="47">
        <v>21</v>
      </c>
      <c r="B28" s="47" t="s">
        <v>486</v>
      </c>
      <c r="C28" s="62" t="s">
        <v>1640</v>
      </c>
      <c r="D28" s="47">
        <v>20</v>
      </c>
      <c r="E28" s="47">
        <v>50</v>
      </c>
      <c r="H28" s="25">
        <v>1</v>
      </c>
    </row>
    <row r="29" spans="1:8" s="4" customFormat="1" ht="16.5" customHeight="1" x14ac:dyDescent="0.25">
      <c r="A29" s="47">
        <v>22</v>
      </c>
      <c r="B29" s="47" t="s">
        <v>1532</v>
      </c>
      <c r="C29" s="62" t="s">
        <v>1663</v>
      </c>
      <c r="D29" s="47">
        <v>20</v>
      </c>
      <c r="E29" s="47">
        <v>50</v>
      </c>
      <c r="H29" s="25">
        <v>1</v>
      </c>
    </row>
    <row r="30" spans="1:8" ht="16.5" customHeight="1" x14ac:dyDescent="0.25">
      <c r="A30" s="28">
        <v>23</v>
      </c>
      <c r="B30" s="28" t="s">
        <v>1533</v>
      </c>
      <c r="C30" s="61" t="s">
        <v>1664</v>
      </c>
      <c r="D30" s="28">
        <v>30</v>
      </c>
      <c r="E30" s="28">
        <v>100</v>
      </c>
      <c r="H30" s="25">
        <v>1</v>
      </c>
    </row>
    <row r="31" spans="1:8" s="4" customFormat="1" ht="16.5" customHeight="1" x14ac:dyDescent="0.25">
      <c r="A31" s="47">
        <v>24</v>
      </c>
      <c r="B31" s="47" t="s">
        <v>1173</v>
      </c>
      <c r="C31" s="62" t="s">
        <v>1636</v>
      </c>
      <c r="D31" s="47">
        <v>20</v>
      </c>
      <c r="E31" s="47">
        <v>50</v>
      </c>
      <c r="H31" s="25">
        <v>1</v>
      </c>
    </row>
    <row r="32" spans="1:8" s="4" customFormat="1" ht="16.5" customHeight="1" x14ac:dyDescent="0.25">
      <c r="A32" s="47">
        <v>25</v>
      </c>
      <c r="B32" s="47" t="s">
        <v>1544</v>
      </c>
      <c r="C32" s="62" t="s">
        <v>1668</v>
      </c>
      <c r="D32" s="47">
        <v>20</v>
      </c>
      <c r="E32" s="47">
        <v>50</v>
      </c>
      <c r="H32" s="25">
        <v>1</v>
      </c>
    </row>
    <row r="33" spans="1:8" ht="16.5" customHeight="1" x14ac:dyDescent="0.25">
      <c r="A33" s="28">
        <v>26</v>
      </c>
      <c r="B33" s="28" t="s">
        <v>1552</v>
      </c>
      <c r="C33" s="61" t="s">
        <v>1672</v>
      </c>
      <c r="D33" s="28">
        <v>30</v>
      </c>
      <c r="E33" s="28">
        <v>100</v>
      </c>
      <c r="H33" s="25">
        <v>1</v>
      </c>
    </row>
    <row r="34" spans="1:8" s="4" customFormat="1" ht="16.5" customHeight="1" x14ac:dyDescent="0.25">
      <c r="A34" s="47">
        <v>27</v>
      </c>
      <c r="B34" s="47" t="s">
        <v>1767</v>
      </c>
      <c r="C34" s="62" t="s">
        <v>1681</v>
      </c>
      <c r="D34" s="47">
        <v>20</v>
      </c>
      <c r="E34" s="47">
        <v>50</v>
      </c>
      <c r="H34" s="25">
        <v>1</v>
      </c>
    </row>
    <row r="35" spans="1:8" s="4" customFormat="1" ht="16.5" customHeight="1" x14ac:dyDescent="0.25">
      <c r="A35" s="47">
        <v>28</v>
      </c>
      <c r="B35" s="47" t="s">
        <v>1766</v>
      </c>
      <c r="C35" s="62" t="s">
        <v>1668</v>
      </c>
      <c r="D35" s="47">
        <v>20</v>
      </c>
      <c r="E35" s="47">
        <v>50</v>
      </c>
      <c r="H35" s="25">
        <v>1</v>
      </c>
    </row>
    <row r="36" spans="1:8" s="4" customFormat="1" ht="16.5" customHeight="1" x14ac:dyDescent="0.25">
      <c r="A36" s="47">
        <v>29</v>
      </c>
      <c r="B36" s="47" t="s">
        <v>1765</v>
      </c>
      <c r="C36" s="62" t="s">
        <v>1682</v>
      </c>
      <c r="D36" s="47">
        <v>20</v>
      </c>
      <c r="E36" s="47">
        <v>50</v>
      </c>
      <c r="H36" s="25">
        <v>1</v>
      </c>
    </row>
    <row r="37" spans="1:8" s="4" customFormat="1" ht="16.5" customHeight="1" x14ac:dyDescent="0.25">
      <c r="A37" s="11"/>
      <c r="B37" s="11"/>
      <c r="C37" s="18"/>
      <c r="D37" s="11">
        <f>SUM(D8:D36)</f>
        <v>600</v>
      </c>
      <c r="E37" s="11">
        <f>SUM(E8:E36)</f>
        <v>1550</v>
      </c>
      <c r="H37" s="25"/>
    </row>
    <row r="38" spans="1:8" s="4" customFormat="1" ht="16.5" customHeight="1" x14ac:dyDescent="0.25">
      <c r="A38" s="11"/>
      <c r="B38" s="11"/>
      <c r="C38" s="18"/>
      <c r="D38" s="11"/>
      <c r="E38" s="11"/>
      <c r="H38" s="25"/>
    </row>
    <row r="39" spans="1:8" s="4" customFormat="1" ht="16.5" customHeight="1" x14ac:dyDescent="0.25">
      <c r="A39" s="11"/>
      <c r="B39" s="11"/>
      <c r="C39" s="18"/>
      <c r="D39" s="11"/>
      <c r="E39" s="11"/>
      <c r="H39" s="25"/>
    </row>
    <row r="40" spans="1:8" s="4" customFormat="1" ht="16.5" customHeight="1" x14ac:dyDescent="0.25">
      <c r="A40" s="11"/>
      <c r="B40" s="11"/>
      <c r="C40" s="18"/>
      <c r="D40" s="11"/>
      <c r="E40" s="11"/>
      <c r="H40" s="25"/>
    </row>
    <row r="41" spans="1:8" s="4" customFormat="1" ht="16.5" customHeight="1" x14ac:dyDescent="0.25">
      <c r="A41" s="2"/>
      <c r="B41" s="38" t="s">
        <v>417</v>
      </c>
      <c r="C41" s="10"/>
      <c r="D41" s="2"/>
      <c r="E41" s="2"/>
      <c r="H41" s="25"/>
    </row>
    <row r="42" spans="1:8" ht="34.5" customHeight="1" x14ac:dyDescent="0.25">
      <c r="A42" s="28"/>
      <c r="B42" s="61" t="s">
        <v>1614</v>
      </c>
      <c r="C42" s="61" t="s">
        <v>416</v>
      </c>
      <c r="D42" s="56" t="s">
        <v>1918</v>
      </c>
      <c r="E42" s="56" t="s">
        <v>1919</v>
      </c>
    </row>
    <row r="43" spans="1:8" ht="16.5" customHeight="1" x14ac:dyDescent="0.25">
      <c r="A43" s="28"/>
      <c r="B43" s="28"/>
      <c r="C43" s="61"/>
      <c r="D43" s="28"/>
      <c r="E43" s="28"/>
    </row>
    <row r="44" spans="1:8" s="4" customFormat="1" ht="16.5" customHeight="1" x14ac:dyDescent="0.25">
      <c r="A44" s="47">
        <v>1</v>
      </c>
      <c r="B44" s="47" t="s">
        <v>417</v>
      </c>
      <c r="C44" s="62" t="s">
        <v>1685</v>
      </c>
      <c r="D44" s="47">
        <v>20</v>
      </c>
      <c r="E44" s="47">
        <v>50</v>
      </c>
      <c r="H44" s="25">
        <v>1</v>
      </c>
    </row>
    <row r="45" spans="1:8" s="4" customFormat="1" ht="16.5" customHeight="1" x14ac:dyDescent="0.25">
      <c r="A45" s="47">
        <v>2</v>
      </c>
      <c r="B45" s="47" t="s">
        <v>506</v>
      </c>
      <c r="C45" s="62" t="s">
        <v>1640</v>
      </c>
      <c r="D45" s="47">
        <v>20</v>
      </c>
      <c r="E45" s="47">
        <v>50</v>
      </c>
      <c r="H45" s="25">
        <v>1</v>
      </c>
    </row>
    <row r="46" spans="1:8" s="4" customFormat="1" ht="16.5" customHeight="1" x14ac:dyDescent="0.25">
      <c r="A46" s="47">
        <v>3</v>
      </c>
      <c r="B46" s="47" t="s">
        <v>507</v>
      </c>
      <c r="C46" s="62" t="s">
        <v>1640</v>
      </c>
      <c r="D46" s="47">
        <v>20</v>
      </c>
      <c r="E46" s="47">
        <v>50</v>
      </c>
      <c r="H46" s="25">
        <v>1</v>
      </c>
    </row>
    <row r="47" spans="1:8" s="4" customFormat="1" ht="16.5" customHeight="1" x14ac:dyDescent="0.25">
      <c r="A47" s="47">
        <v>4</v>
      </c>
      <c r="B47" s="47" t="s">
        <v>508</v>
      </c>
      <c r="C47" s="62" t="s">
        <v>1640</v>
      </c>
      <c r="D47" s="47">
        <v>20</v>
      </c>
      <c r="E47" s="47">
        <v>50</v>
      </c>
      <c r="H47" s="25">
        <v>1</v>
      </c>
    </row>
    <row r="48" spans="1:8" s="4" customFormat="1" ht="16.5" customHeight="1" x14ac:dyDescent="0.25">
      <c r="A48" s="47">
        <v>5</v>
      </c>
      <c r="B48" s="47" t="s">
        <v>509</v>
      </c>
      <c r="C48" s="62" t="s">
        <v>1640</v>
      </c>
      <c r="D48" s="47">
        <v>20</v>
      </c>
      <c r="E48" s="47">
        <v>50</v>
      </c>
      <c r="H48" s="25">
        <v>1</v>
      </c>
    </row>
    <row r="49" spans="1:8" ht="16.5" customHeight="1" x14ac:dyDescent="0.25">
      <c r="D49" s="2">
        <f>SUM(D44:D48)</f>
        <v>100</v>
      </c>
      <c r="E49" s="2">
        <f>SUM(E44:E48)</f>
        <v>250</v>
      </c>
    </row>
    <row r="50" spans="1:8" ht="16.5" customHeight="1" x14ac:dyDescent="0.25"/>
    <row r="51" spans="1:8" ht="16.5" customHeight="1" x14ac:dyDescent="0.25"/>
    <row r="52" spans="1:8" ht="16.5" customHeight="1" x14ac:dyDescent="0.25"/>
    <row r="53" spans="1:8" ht="16.5" customHeight="1" x14ac:dyDescent="0.25">
      <c r="B53" s="38" t="s">
        <v>510</v>
      </c>
    </row>
    <row r="54" spans="1:8" ht="33" customHeight="1" x14ac:dyDescent="0.25">
      <c r="A54" s="28"/>
      <c r="B54" s="61" t="s">
        <v>1614</v>
      </c>
      <c r="C54" s="61" t="s">
        <v>416</v>
      </c>
      <c r="D54" s="56" t="s">
        <v>1918</v>
      </c>
      <c r="E54" s="56" t="s">
        <v>1919</v>
      </c>
    </row>
    <row r="55" spans="1:8" ht="16.5" customHeight="1" x14ac:dyDescent="0.25">
      <c r="A55" s="28"/>
      <c r="B55" s="28"/>
      <c r="C55" s="61"/>
      <c r="D55" s="28"/>
      <c r="E55" s="28"/>
    </row>
    <row r="56" spans="1:8" s="4" customFormat="1" ht="16.5" customHeight="1" x14ac:dyDescent="0.25">
      <c r="A56" s="47">
        <v>1</v>
      </c>
      <c r="B56" s="47" t="s">
        <v>510</v>
      </c>
      <c r="C56" s="62" t="s">
        <v>1636</v>
      </c>
      <c r="D56" s="47">
        <v>20</v>
      </c>
      <c r="E56" s="47">
        <v>50</v>
      </c>
      <c r="H56" s="25">
        <v>1</v>
      </c>
    </row>
    <row r="57" spans="1:8" s="4" customFormat="1" ht="16.5" customHeight="1" x14ac:dyDescent="0.25">
      <c r="A57" s="47">
        <v>2</v>
      </c>
      <c r="B57" s="47" t="s">
        <v>510</v>
      </c>
      <c r="C57" s="62" t="s">
        <v>1715</v>
      </c>
      <c r="D57" s="47">
        <v>20</v>
      </c>
      <c r="E57" s="47">
        <v>50</v>
      </c>
      <c r="H57" s="25">
        <v>1</v>
      </c>
    </row>
    <row r="58" spans="1:8" s="4" customFormat="1" ht="16.5" customHeight="1" x14ac:dyDescent="0.25">
      <c r="A58" s="47">
        <v>3</v>
      </c>
      <c r="B58" s="47" t="s">
        <v>510</v>
      </c>
      <c r="C58" s="62" t="s">
        <v>1716</v>
      </c>
      <c r="D58" s="47">
        <v>20</v>
      </c>
      <c r="E58" s="47">
        <v>50</v>
      </c>
      <c r="H58" s="25">
        <v>1</v>
      </c>
    </row>
    <row r="59" spans="1:8" s="4" customFormat="1" ht="16.5" customHeight="1" x14ac:dyDescent="0.25">
      <c r="A59" s="47">
        <v>4</v>
      </c>
      <c r="B59" s="47" t="s">
        <v>510</v>
      </c>
      <c r="C59" s="62" t="s">
        <v>1717</v>
      </c>
      <c r="D59" s="47">
        <v>20</v>
      </c>
      <c r="E59" s="47">
        <v>50</v>
      </c>
      <c r="H59" s="25">
        <v>1</v>
      </c>
    </row>
    <row r="60" spans="1:8" s="4" customFormat="1" ht="16.5" customHeight="1" x14ac:dyDescent="0.25">
      <c r="A60" s="47">
        <v>5</v>
      </c>
      <c r="B60" s="47" t="s">
        <v>510</v>
      </c>
      <c r="C60" s="62" t="s">
        <v>1718</v>
      </c>
      <c r="D60" s="47">
        <v>20</v>
      </c>
      <c r="E60" s="47">
        <v>50</v>
      </c>
      <c r="H60" s="25">
        <v>1</v>
      </c>
    </row>
    <row r="61" spans="1:8" s="4" customFormat="1" ht="16.5" customHeight="1" x14ac:dyDescent="0.25">
      <c r="A61" s="47">
        <v>6</v>
      </c>
      <c r="B61" s="47" t="s">
        <v>510</v>
      </c>
      <c r="C61" s="62" t="s">
        <v>1719</v>
      </c>
      <c r="D61" s="47">
        <v>20</v>
      </c>
      <c r="E61" s="47">
        <v>50</v>
      </c>
      <c r="H61" s="25">
        <v>1</v>
      </c>
    </row>
    <row r="62" spans="1:8" ht="16.5" customHeight="1" x14ac:dyDescent="0.25">
      <c r="A62" s="28">
        <v>7</v>
      </c>
      <c r="B62" s="28" t="s">
        <v>510</v>
      </c>
      <c r="C62" s="61" t="s">
        <v>1658</v>
      </c>
      <c r="D62" s="28">
        <v>30</v>
      </c>
      <c r="E62" s="28">
        <v>80</v>
      </c>
      <c r="H62" s="25">
        <v>1</v>
      </c>
    </row>
    <row r="63" spans="1:8" ht="16.5" customHeight="1" x14ac:dyDescent="0.25">
      <c r="A63" s="28">
        <v>8</v>
      </c>
      <c r="B63" s="28" t="s">
        <v>510</v>
      </c>
      <c r="C63" s="61" t="s">
        <v>1720</v>
      </c>
      <c r="D63" s="28">
        <v>30</v>
      </c>
      <c r="E63" s="28">
        <v>80</v>
      </c>
      <c r="H63" s="25">
        <v>1</v>
      </c>
    </row>
    <row r="64" spans="1:8" ht="16.5" customHeight="1" x14ac:dyDescent="0.25">
      <c r="A64" s="28">
        <v>9</v>
      </c>
      <c r="B64" s="28" t="s">
        <v>510</v>
      </c>
      <c r="C64" s="61" t="s">
        <v>1659</v>
      </c>
      <c r="D64" s="28">
        <v>30</v>
      </c>
      <c r="E64" s="28">
        <v>80</v>
      </c>
      <c r="H64" s="25">
        <v>1</v>
      </c>
    </row>
    <row r="65" spans="1:8" ht="16.5" customHeight="1" x14ac:dyDescent="0.25">
      <c r="A65" s="28">
        <v>10</v>
      </c>
      <c r="B65" s="28" t="s">
        <v>510</v>
      </c>
      <c r="C65" s="61" t="s">
        <v>1721</v>
      </c>
      <c r="D65" s="28">
        <v>30</v>
      </c>
      <c r="E65" s="28">
        <v>80</v>
      </c>
      <c r="H65" s="25">
        <v>1</v>
      </c>
    </row>
    <row r="66" spans="1:8" ht="16.5" customHeight="1" x14ac:dyDescent="0.25">
      <c r="A66" s="28">
        <v>11</v>
      </c>
      <c r="B66" s="28" t="s">
        <v>510</v>
      </c>
      <c r="C66" s="61" t="s">
        <v>1722</v>
      </c>
      <c r="D66" s="28">
        <v>30</v>
      </c>
      <c r="E66" s="28">
        <v>80</v>
      </c>
      <c r="H66" s="25">
        <v>1</v>
      </c>
    </row>
    <row r="67" spans="1:8" ht="16.5" customHeight="1" x14ac:dyDescent="0.25">
      <c r="A67" s="28">
        <v>12</v>
      </c>
      <c r="B67" s="28" t="s">
        <v>510</v>
      </c>
      <c r="C67" s="61" t="s">
        <v>1723</v>
      </c>
      <c r="D67" s="28">
        <v>30</v>
      </c>
      <c r="E67" s="28">
        <v>80</v>
      </c>
      <c r="H67" s="25">
        <v>1</v>
      </c>
    </row>
    <row r="68" spans="1:8" ht="16.5" customHeight="1" x14ac:dyDescent="0.25">
      <c r="A68" s="28">
        <v>13</v>
      </c>
      <c r="B68" s="28" t="s">
        <v>510</v>
      </c>
      <c r="C68" s="61" t="s">
        <v>1656</v>
      </c>
      <c r="D68" s="28">
        <v>30</v>
      </c>
      <c r="E68" s="28">
        <v>80</v>
      </c>
      <c r="H68" s="25">
        <v>1</v>
      </c>
    </row>
    <row r="69" spans="1:8" ht="16.5" customHeight="1" x14ac:dyDescent="0.25">
      <c r="A69" s="28">
        <v>14</v>
      </c>
      <c r="B69" s="28" t="s">
        <v>510</v>
      </c>
      <c r="C69" s="61" t="s">
        <v>1724</v>
      </c>
      <c r="D69" s="28">
        <v>30</v>
      </c>
      <c r="E69" s="28">
        <v>80</v>
      </c>
      <c r="H69" s="25">
        <v>1</v>
      </c>
    </row>
    <row r="70" spans="1:8" ht="16.5" customHeight="1" x14ac:dyDescent="0.25">
      <c r="A70" s="28">
        <v>15</v>
      </c>
      <c r="B70" s="28" t="s">
        <v>510</v>
      </c>
      <c r="C70" s="61" t="s">
        <v>1657</v>
      </c>
      <c r="D70" s="28">
        <v>30</v>
      </c>
      <c r="E70" s="28">
        <v>80</v>
      </c>
      <c r="H70" s="25">
        <v>1</v>
      </c>
    </row>
    <row r="71" spans="1:8" ht="16.5" customHeight="1" x14ac:dyDescent="0.25">
      <c r="A71" s="28">
        <v>16</v>
      </c>
      <c r="B71" s="28" t="s">
        <v>510</v>
      </c>
      <c r="C71" s="61" t="s">
        <v>1725</v>
      </c>
      <c r="D71" s="28">
        <v>30</v>
      </c>
      <c r="E71" s="28">
        <v>80</v>
      </c>
      <c r="H71" s="25">
        <v>1</v>
      </c>
    </row>
    <row r="72" spans="1:8" ht="16.5" customHeight="1" x14ac:dyDescent="0.25">
      <c r="A72" s="28">
        <v>17</v>
      </c>
      <c r="B72" s="28" t="s">
        <v>510</v>
      </c>
      <c r="C72" s="61" t="s">
        <v>1726</v>
      </c>
      <c r="D72" s="28">
        <v>30</v>
      </c>
      <c r="E72" s="28">
        <v>80</v>
      </c>
      <c r="H72" s="25">
        <v>1</v>
      </c>
    </row>
    <row r="73" spans="1:8" ht="16.5" customHeight="1" x14ac:dyDescent="0.25">
      <c r="A73" s="28">
        <v>18</v>
      </c>
      <c r="B73" s="28" t="s">
        <v>510</v>
      </c>
      <c r="C73" s="61" t="s">
        <v>1727</v>
      </c>
      <c r="D73" s="28">
        <v>30</v>
      </c>
      <c r="E73" s="28">
        <v>80</v>
      </c>
      <c r="H73" s="25">
        <v>1</v>
      </c>
    </row>
    <row r="74" spans="1:8" ht="16.5" customHeight="1" x14ac:dyDescent="0.25">
      <c r="A74" s="28">
        <v>19</v>
      </c>
      <c r="B74" s="28" t="s">
        <v>510</v>
      </c>
      <c r="C74" s="61" t="s">
        <v>1728</v>
      </c>
      <c r="D74" s="28">
        <v>30</v>
      </c>
      <c r="E74" s="28">
        <v>80</v>
      </c>
      <c r="H74" s="25">
        <v>1</v>
      </c>
    </row>
    <row r="75" spans="1:8" ht="16.5" customHeight="1" x14ac:dyDescent="0.25">
      <c r="A75" s="28">
        <v>20</v>
      </c>
      <c r="B75" s="28" t="s">
        <v>510</v>
      </c>
      <c r="C75" s="61" t="s">
        <v>1729</v>
      </c>
      <c r="D75" s="28">
        <v>30</v>
      </c>
      <c r="E75" s="28">
        <v>80</v>
      </c>
      <c r="H75" s="25">
        <v>1</v>
      </c>
    </row>
    <row r="76" spans="1:8" s="4" customFormat="1" ht="16.5" customHeight="1" x14ac:dyDescent="0.25">
      <c r="A76" s="47">
        <v>21</v>
      </c>
      <c r="B76" s="47" t="s">
        <v>510</v>
      </c>
      <c r="C76" s="62" t="s">
        <v>1663</v>
      </c>
      <c r="D76" s="47">
        <v>20</v>
      </c>
      <c r="E76" s="47">
        <v>50</v>
      </c>
      <c r="H76" s="25">
        <v>1</v>
      </c>
    </row>
    <row r="77" spans="1:8" ht="16.5" customHeight="1" x14ac:dyDescent="0.25">
      <c r="D77" s="2">
        <f>SUM(D56:D76)</f>
        <v>560</v>
      </c>
      <c r="E77" s="2">
        <f>SUM(E56:E76)</f>
        <v>1470</v>
      </c>
    </row>
    <row r="78" spans="1:8" ht="16.5" customHeight="1" x14ac:dyDescent="0.25"/>
    <row r="79" spans="1:8" ht="16.5" customHeight="1" x14ac:dyDescent="0.25"/>
    <row r="80" spans="1:8" ht="16.5" customHeight="1" x14ac:dyDescent="0.25"/>
    <row r="81" spans="1:8" ht="16.5" customHeight="1" x14ac:dyDescent="0.25">
      <c r="B81" s="38" t="s">
        <v>419</v>
      </c>
    </row>
    <row r="82" spans="1:8" ht="33.75" customHeight="1" x14ac:dyDescent="0.25">
      <c r="A82" s="28"/>
      <c r="B82" s="61" t="s">
        <v>1614</v>
      </c>
      <c r="C82" s="61" t="s">
        <v>416</v>
      </c>
      <c r="D82" s="56" t="s">
        <v>1918</v>
      </c>
      <c r="E82" s="56" t="s">
        <v>1919</v>
      </c>
    </row>
    <row r="83" spans="1:8" ht="16.5" customHeight="1" x14ac:dyDescent="0.25">
      <c r="A83" s="28"/>
      <c r="B83" s="28"/>
      <c r="C83" s="61"/>
      <c r="D83" s="28"/>
      <c r="E83" s="28"/>
    </row>
    <row r="84" spans="1:8" ht="16.5" customHeight="1" x14ac:dyDescent="0.25">
      <c r="A84" s="28">
        <v>1</v>
      </c>
      <c r="B84" s="28" t="s">
        <v>419</v>
      </c>
      <c r="C84" s="61" t="s">
        <v>1807</v>
      </c>
      <c r="D84" s="28">
        <v>30</v>
      </c>
      <c r="E84" s="28">
        <v>80</v>
      </c>
      <c r="H84" s="25">
        <v>1</v>
      </c>
    </row>
    <row r="85" spans="1:8" ht="16.5" customHeight="1" x14ac:dyDescent="0.25">
      <c r="A85" s="28">
        <v>2</v>
      </c>
      <c r="B85" s="28" t="s">
        <v>419</v>
      </c>
      <c r="C85" s="61" t="s">
        <v>1808</v>
      </c>
      <c r="D85" s="28">
        <v>30</v>
      </c>
      <c r="E85" s="28">
        <v>80</v>
      </c>
      <c r="H85" s="25">
        <v>1</v>
      </c>
    </row>
    <row r="86" spans="1:8" ht="16.5" customHeight="1" x14ac:dyDescent="0.25">
      <c r="A86" s="28">
        <v>3</v>
      </c>
      <c r="B86" s="28" t="s">
        <v>419</v>
      </c>
      <c r="C86" s="61" t="s">
        <v>1809</v>
      </c>
      <c r="D86" s="28">
        <v>30</v>
      </c>
      <c r="E86" s="28">
        <v>80</v>
      </c>
      <c r="H86" s="25">
        <v>1</v>
      </c>
    </row>
    <row r="87" spans="1:8" ht="16.5" customHeight="1" x14ac:dyDescent="0.25">
      <c r="A87" s="28">
        <v>4</v>
      </c>
      <c r="B87" s="28" t="s">
        <v>419</v>
      </c>
      <c r="C87" s="61" t="s">
        <v>1810</v>
      </c>
      <c r="D87" s="28">
        <v>30</v>
      </c>
      <c r="E87" s="28">
        <v>80</v>
      </c>
      <c r="H87" s="25">
        <v>1</v>
      </c>
    </row>
    <row r="88" spans="1:8" ht="16.5" customHeight="1" x14ac:dyDescent="0.25">
      <c r="A88" s="28">
        <v>5</v>
      </c>
      <c r="B88" s="28" t="s">
        <v>419</v>
      </c>
      <c r="C88" s="61" t="s">
        <v>1811</v>
      </c>
      <c r="D88" s="28">
        <v>30</v>
      </c>
      <c r="E88" s="28">
        <v>80</v>
      </c>
      <c r="H88" s="25">
        <v>1</v>
      </c>
    </row>
    <row r="89" spans="1:8" ht="16.5" customHeight="1" x14ac:dyDescent="0.25">
      <c r="A89" s="28">
        <v>6</v>
      </c>
      <c r="B89" s="28" t="s">
        <v>419</v>
      </c>
      <c r="C89" s="61" t="s">
        <v>1812</v>
      </c>
      <c r="D89" s="28">
        <v>30</v>
      </c>
      <c r="E89" s="28">
        <v>80</v>
      </c>
      <c r="H89" s="25">
        <v>1</v>
      </c>
    </row>
    <row r="90" spans="1:8" ht="16.5" customHeight="1" x14ac:dyDescent="0.25">
      <c r="A90" s="28">
        <v>7</v>
      </c>
      <c r="B90" s="28" t="s">
        <v>419</v>
      </c>
      <c r="C90" s="61" t="s">
        <v>1727</v>
      </c>
      <c r="D90" s="28">
        <v>30</v>
      </c>
      <c r="E90" s="28">
        <v>80</v>
      </c>
      <c r="H90" s="25">
        <v>1</v>
      </c>
    </row>
    <row r="91" spans="1:8" ht="16.5" customHeight="1" x14ac:dyDescent="0.25">
      <c r="A91" s="28">
        <v>8</v>
      </c>
      <c r="B91" s="28" t="s">
        <v>419</v>
      </c>
      <c r="C91" s="61" t="s">
        <v>1813</v>
      </c>
      <c r="D91" s="28">
        <v>30</v>
      </c>
      <c r="E91" s="28">
        <v>80</v>
      </c>
      <c r="H91" s="25">
        <v>1</v>
      </c>
    </row>
    <row r="92" spans="1:8" ht="16.5" customHeight="1" x14ac:dyDescent="0.25">
      <c r="A92" s="28">
        <v>9</v>
      </c>
      <c r="B92" s="28" t="s">
        <v>419</v>
      </c>
      <c r="C92" s="61" t="s">
        <v>1682</v>
      </c>
      <c r="D92" s="28">
        <v>30</v>
      </c>
      <c r="E92" s="28">
        <v>80</v>
      </c>
      <c r="H92" s="25">
        <v>1</v>
      </c>
    </row>
    <row r="93" spans="1:8" ht="16.5" customHeight="1" x14ac:dyDescent="0.25">
      <c r="A93" s="28">
        <v>10</v>
      </c>
      <c r="B93" s="28" t="s">
        <v>419</v>
      </c>
      <c r="C93" s="61" t="s">
        <v>1681</v>
      </c>
      <c r="D93" s="28">
        <v>30</v>
      </c>
      <c r="E93" s="28">
        <v>80</v>
      </c>
      <c r="H93" s="25">
        <v>1</v>
      </c>
    </row>
    <row r="94" spans="1:8" ht="16.5" customHeight="1" x14ac:dyDescent="0.25">
      <c r="A94" s="28">
        <v>11</v>
      </c>
      <c r="B94" s="28" t="s">
        <v>419</v>
      </c>
      <c r="C94" s="61" t="s">
        <v>1814</v>
      </c>
      <c r="D94" s="28">
        <v>30</v>
      </c>
      <c r="E94" s="28">
        <v>80</v>
      </c>
      <c r="H94" s="25">
        <v>1</v>
      </c>
    </row>
    <row r="95" spans="1:8" ht="16.5" customHeight="1" x14ac:dyDescent="0.25">
      <c r="A95" s="28">
        <v>12</v>
      </c>
      <c r="B95" s="28" t="s">
        <v>419</v>
      </c>
      <c r="C95" s="61" t="s">
        <v>1815</v>
      </c>
      <c r="D95" s="28">
        <v>30</v>
      </c>
      <c r="E95" s="28">
        <v>80</v>
      </c>
      <c r="H95" s="25">
        <v>1</v>
      </c>
    </row>
    <row r="96" spans="1:8" ht="16.5" customHeight="1" x14ac:dyDescent="0.25">
      <c r="A96" s="28">
        <v>13</v>
      </c>
      <c r="B96" s="28" t="s">
        <v>419</v>
      </c>
      <c r="C96" s="61" t="s">
        <v>1816</v>
      </c>
      <c r="D96" s="28">
        <v>30</v>
      </c>
      <c r="E96" s="28">
        <v>80</v>
      </c>
      <c r="H96" s="25">
        <v>1</v>
      </c>
    </row>
    <row r="97" spans="1:8" ht="16.5" customHeight="1" x14ac:dyDescent="0.25">
      <c r="A97" s="28">
        <v>14</v>
      </c>
      <c r="B97" s="28" t="s">
        <v>419</v>
      </c>
      <c r="C97" s="61" t="s">
        <v>1668</v>
      </c>
      <c r="D97" s="28">
        <v>30</v>
      </c>
      <c r="E97" s="28">
        <v>80</v>
      </c>
      <c r="H97" s="25">
        <v>1</v>
      </c>
    </row>
    <row r="98" spans="1:8" ht="16.5" customHeight="1" x14ac:dyDescent="0.25">
      <c r="A98" s="28">
        <v>15</v>
      </c>
      <c r="B98" s="28" t="s">
        <v>419</v>
      </c>
      <c r="C98" s="61" t="s">
        <v>1754</v>
      </c>
      <c r="D98" s="28">
        <v>30</v>
      </c>
      <c r="E98" s="28">
        <v>80</v>
      </c>
      <c r="H98" s="25">
        <v>1</v>
      </c>
    </row>
    <row r="99" spans="1:8" ht="16.5" customHeight="1" x14ac:dyDescent="0.25">
      <c r="A99" s="28">
        <v>16</v>
      </c>
      <c r="B99" s="28" t="s">
        <v>419</v>
      </c>
      <c r="C99" s="61" t="s">
        <v>1672</v>
      </c>
      <c r="D99" s="28">
        <v>30</v>
      </c>
      <c r="E99" s="28">
        <v>80</v>
      </c>
      <c r="H99" s="25">
        <v>1</v>
      </c>
    </row>
    <row r="100" spans="1:8" ht="16.5" customHeight="1" x14ac:dyDescent="0.25">
      <c r="A100" s="28">
        <v>17</v>
      </c>
      <c r="B100" s="28" t="s">
        <v>419</v>
      </c>
      <c r="C100" s="61" t="s">
        <v>1826</v>
      </c>
      <c r="D100" s="28">
        <v>30</v>
      </c>
      <c r="E100" s="28">
        <v>80</v>
      </c>
      <c r="H100" s="25">
        <v>1</v>
      </c>
    </row>
    <row r="101" spans="1:8" ht="16.5" customHeight="1" x14ac:dyDescent="0.25">
      <c r="A101" s="28">
        <v>18</v>
      </c>
      <c r="B101" s="28" t="s">
        <v>419</v>
      </c>
      <c r="C101" s="61" t="s">
        <v>1827</v>
      </c>
      <c r="D101" s="28">
        <v>30</v>
      </c>
      <c r="E101" s="28">
        <v>80</v>
      </c>
      <c r="H101" s="25">
        <v>1</v>
      </c>
    </row>
    <row r="102" spans="1:8" ht="16.5" customHeight="1" x14ac:dyDescent="0.25">
      <c r="A102" s="28">
        <v>19</v>
      </c>
      <c r="B102" s="28" t="s">
        <v>419</v>
      </c>
      <c r="C102" s="61" t="s">
        <v>1664</v>
      </c>
      <c r="D102" s="28">
        <v>30</v>
      </c>
      <c r="E102" s="28">
        <v>80</v>
      </c>
      <c r="H102" s="25">
        <v>1</v>
      </c>
    </row>
    <row r="103" spans="1:8" ht="16.5" customHeight="1" x14ac:dyDescent="0.25">
      <c r="A103" s="28">
        <v>20</v>
      </c>
      <c r="B103" s="28" t="s">
        <v>419</v>
      </c>
      <c r="C103" s="61" t="s">
        <v>1828</v>
      </c>
      <c r="D103" s="28">
        <v>30</v>
      </c>
      <c r="E103" s="28">
        <v>80</v>
      </c>
      <c r="H103" s="25">
        <v>1</v>
      </c>
    </row>
    <row r="104" spans="1:8" ht="16.5" customHeight="1" x14ac:dyDescent="0.25">
      <c r="A104" s="28">
        <v>21</v>
      </c>
      <c r="B104" s="28" t="s">
        <v>419</v>
      </c>
      <c r="C104" s="61" t="s">
        <v>1829</v>
      </c>
      <c r="D104" s="28">
        <v>30</v>
      </c>
      <c r="E104" s="28">
        <v>80</v>
      </c>
      <c r="H104" s="25">
        <v>1</v>
      </c>
    </row>
    <row r="105" spans="1:8" ht="16.5" customHeight="1" x14ac:dyDescent="0.25">
      <c r="D105" s="2">
        <f>SUM(D84:D104)</f>
        <v>630</v>
      </c>
      <c r="E105" s="2">
        <f>SUM(E84:E104)</f>
        <v>1680</v>
      </c>
    </row>
    <row r="106" spans="1:8" ht="16.5" customHeight="1" x14ac:dyDescent="0.25"/>
    <row r="107" spans="1:8" ht="16.5" customHeight="1" x14ac:dyDescent="0.25"/>
    <row r="108" spans="1:8" ht="16.5" customHeight="1" x14ac:dyDescent="0.25"/>
    <row r="109" spans="1:8" ht="16.5" customHeight="1" x14ac:dyDescent="0.25">
      <c r="B109" s="38" t="s">
        <v>1916</v>
      </c>
    </row>
    <row r="110" spans="1:8" ht="34.5" customHeight="1" x14ac:dyDescent="0.25">
      <c r="A110" s="28"/>
      <c r="B110" s="61" t="s">
        <v>1614</v>
      </c>
      <c r="C110" s="61" t="s">
        <v>416</v>
      </c>
      <c r="D110" s="56" t="s">
        <v>1918</v>
      </c>
      <c r="E110" s="56" t="s">
        <v>1919</v>
      </c>
    </row>
    <row r="111" spans="1:8" ht="16.5" customHeight="1" x14ac:dyDescent="0.25">
      <c r="A111" s="28"/>
      <c r="B111" s="28"/>
      <c r="C111" s="61"/>
      <c r="D111" s="28"/>
      <c r="E111" s="28"/>
    </row>
    <row r="112" spans="1:8" s="4" customFormat="1" ht="16.5" customHeight="1" x14ac:dyDescent="0.25">
      <c r="A112" s="47">
        <v>1</v>
      </c>
      <c r="B112" s="47" t="s">
        <v>833</v>
      </c>
      <c r="C112" s="62" t="s">
        <v>1636</v>
      </c>
      <c r="D112" s="47">
        <v>20</v>
      </c>
      <c r="E112" s="47">
        <v>50</v>
      </c>
      <c r="H112" s="25">
        <v>1</v>
      </c>
    </row>
    <row r="113" spans="1:8" s="4" customFormat="1" ht="16.5" customHeight="1" x14ac:dyDescent="0.25">
      <c r="A113" s="47">
        <v>2</v>
      </c>
      <c r="B113" s="47" t="s">
        <v>834</v>
      </c>
      <c r="C113" s="62" t="s">
        <v>1658</v>
      </c>
      <c r="D113" s="47">
        <v>20</v>
      </c>
      <c r="E113" s="47">
        <v>50</v>
      </c>
      <c r="H113" s="25">
        <v>1</v>
      </c>
    </row>
    <row r="114" spans="1:8" s="4" customFormat="1" ht="16.5" customHeight="1" x14ac:dyDescent="0.25">
      <c r="A114" s="47">
        <v>3</v>
      </c>
      <c r="B114" s="47" t="s">
        <v>835</v>
      </c>
      <c r="C114" s="62" t="s">
        <v>1655</v>
      </c>
      <c r="D114" s="47">
        <v>20</v>
      </c>
      <c r="E114" s="47">
        <v>50</v>
      </c>
      <c r="H114" s="25">
        <v>1</v>
      </c>
    </row>
    <row r="115" spans="1:8" s="4" customFormat="1" ht="16.5" customHeight="1" x14ac:dyDescent="0.25">
      <c r="A115" s="47">
        <v>4</v>
      </c>
      <c r="B115" s="47" t="s">
        <v>836</v>
      </c>
      <c r="C115" s="62" t="s">
        <v>1723</v>
      </c>
      <c r="D115" s="47">
        <v>20</v>
      </c>
      <c r="E115" s="47">
        <v>50</v>
      </c>
      <c r="H115" s="25">
        <v>1</v>
      </c>
    </row>
    <row r="116" spans="1:8" s="4" customFormat="1" ht="16.5" customHeight="1" x14ac:dyDescent="0.25">
      <c r="A116" s="47">
        <v>5</v>
      </c>
      <c r="B116" s="47" t="s">
        <v>837</v>
      </c>
      <c r="C116" s="62" t="s">
        <v>1753</v>
      </c>
      <c r="D116" s="47">
        <v>20</v>
      </c>
      <c r="E116" s="47">
        <v>50</v>
      </c>
      <c r="H116" s="25">
        <v>1</v>
      </c>
    </row>
    <row r="117" spans="1:8" s="4" customFormat="1" ht="16.5" customHeight="1" x14ac:dyDescent="0.25">
      <c r="A117" s="47">
        <v>6</v>
      </c>
      <c r="B117" s="47" t="s">
        <v>839</v>
      </c>
      <c r="C117" s="62" t="s">
        <v>1754</v>
      </c>
      <c r="D117" s="47">
        <v>20</v>
      </c>
      <c r="E117" s="47">
        <v>50</v>
      </c>
      <c r="H117" s="25">
        <v>1</v>
      </c>
    </row>
    <row r="118" spans="1:8" s="4" customFormat="1" ht="16.5" customHeight="1" x14ac:dyDescent="0.25">
      <c r="A118" s="47">
        <v>7</v>
      </c>
      <c r="B118" s="47" t="s">
        <v>992</v>
      </c>
      <c r="C118" s="62" t="s">
        <v>1663</v>
      </c>
      <c r="D118" s="47">
        <v>20</v>
      </c>
      <c r="E118" s="47">
        <v>50</v>
      </c>
      <c r="H118" s="25">
        <v>1</v>
      </c>
    </row>
    <row r="119" spans="1:8" ht="16.5" customHeight="1" x14ac:dyDescent="0.25">
      <c r="D119" s="2">
        <f>SUM(D112:D118)</f>
        <v>140</v>
      </c>
      <c r="E119" s="2">
        <f>SUM(E112:E118)</f>
        <v>350</v>
      </c>
      <c r="H119" s="25">
        <f>SUM(H8:H118)</f>
        <v>83</v>
      </c>
    </row>
    <row r="120" spans="1:8" ht="16.5" customHeight="1" x14ac:dyDescent="0.25">
      <c r="D120" s="17"/>
      <c r="E120" s="17"/>
    </row>
    <row r="121" spans="1:8" ht="16.5" customHeight="1" x14ac:dyDescent="0.25">
      <c r="A121" s="2">
        <f>A118+A104+A76+A48+A36</f>
        <v>83</v>
      </c>
    </row>
    <row r="122" spans="1:8" ht="16.5" customHeight="1" x14ac:dyDescent="0.25">
      <c r="E122" s="17"/>
    </row>
    <row r="123" spans="1:8" ht="16.5" customHeight="1" x14ac:dyDescent="0.25"/>
    <row r="124" spans="1:8" x14ac:dyDescent="0.25">
      <c r="F124">
        <f>D105+D77+D49</f>
        <v>1290</v>
      </c>
    </row>
  </sheetData>
  <pageMargins left="0.7" right="0.7" top="0.75" bottom="0.75" header="0.3" footer="0.3"/>
  <pageSetup paperSize="1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07"/>
  <sheetViews>
    <sheetView workbookViewId="0">
      <selection activeCell="B1" sqref="B1"/>
    </sheetView>
  </sheetViews>
  <sheetFormatPr defaultColWidth="8.85546875" defaultRowHeight="15" x14ac:dyDescent="0.25"/>
  <cols>
    <col min="1" max="1" width="5.5703125" style="3" customWidth="1"/>
    <col min="2" max="2" width="11.42578125" style="2" customWidth="1"/>
    <col min="3" max="3" width="42.5703125" style="10" customWidth="1"/>
    <col min="4" max="4" width="8.5703125" style="2" customWidth="1"/>
    <col min="5" max="5" width="10.5703125" style="2" customWidth="1"/>
    <col min="8" max="8" width="8.85546875" style="25"/>
  </cols>
  <sheetData>
    <row r="1" spans="1:8" ht="16.5" customHeight="1" x14ac:dyDescent="0.25">
      <c r="B1" s="38" t="s">
        <v>1914</v>
      </c>
    </row>
    <row r="2" spans="1:8" ht="16.5" customHeight="1" x14ac:dyDescent="0.25"/>
    <row r="3" spans="1:8" x14ac:dyDescent="0.25">
      <c r="A3" s="2"/>
      <c r="B3" s="10" t="s">
        <v>1614</v>
      </c>
      <c r="C3" s="10" t="s">
        <v>416</v>
      </c>
      <c r="D3" s="11" t="s">
        <v>1564</v>
      </c>
      <c r="E3" s="2" t="s">
        <v>1613</v>
      </c>
      <c r="H3"/>
    </row>
    <row r="4" spans="1:8" s="4" customFormat="1" ht="16.5" customHeight="1" x14ac:dyDescent="0.25">
      <c r="A4" s="23">
        <v>1</v>
      </c>
      <c r="B4" s="11" t="s">
        <v>420</v>
      </c>
      <c r="C4" s="18" t="s">
        <v>1620</v>
      </c>
      <c r="D4" s="11">
        <v>1</v>
      </c>
      <c r="E4" s="11"/>
      <c r="H4" s="25">
        <v>1</v>
      </c>
    </row>
    <row r="5" spans="1:8" s="4" customFormat="1" ht="16.5" customHeight="1" x14ac:dyDescent="0.25">
      <c r="A5" s="23">
        <v>2</v>
      </c>
      <c r="B5" s="11" t="s">
        <v>420</v>
      </c>
      <c r="C5" s="18" t="s">
        <v>1621</v>
      </c>
      <c r="D5" s="11">
        <v>1</v>
      </c>
      <c r="E5" s="11"/>
      <c r="H5" s="25">
        <v>1</v>
      </c>
    </row>
    <row r="6" spans="1:8" s="4" customFormat="1" ht="16.5" customHeight="1" x14ac:dyDescent="0.25">
      <c r="A6" s="23">
        <v>3</v>
      </c>
      <c r="B6" s="11" t="s">
        <v>420</v>
      </c>
      <c r="C6" s="18" t="s">
        <v>1665</v>
      </c>
      <c r="D6" s="11">
        <v>1</v>
      </c>
      <c r="E6" s="11"/>
      <c r="H6" s="25">
        <v>1</v>
      </c>
    </row>
    <row r="7" spans="1:8" s="4" customFormat="1" ht="16.5" customHeight="1" x14ac:dyDescent="0.25">
      <c r="A7" s="23">
        <v>4</v>
      </c>
      <c r="B7" s="11" t="s">
        <v>420</v>
      </c>
      <c r="C7" s="18" t="s">
        <v>1647</v>
      </c>
      <c r="D7" s="11">
        <v>1</v>
      </c>
      <c r="E7" s="11"/>
      <c r="H7" s="25">
        <v>1</v>
      </c>
    </row>
    <row r="8" spans="1:8" ht="16.5" customHeight="1" x14ac:dyDescent="0.25">
      <c r="A8" s="3">
        <v>5</v>
      </c>
      <c r="B8" s="9" t="s">
        <v>420</v>
      </c>
      <c r="C8" s="10" t="s">
        <v>1622</v>
      </c>
      <c r="E8" s="2">
        <v>1</v>
      </c>
      <c r="H8" s="25">
        <v>1</v>
      </c>
    </row>
    <row r="9" spans="1:8" ht="16.5" customHeight="1" x14ac:dyDescent="0.25">
      <c r="A9" s="3">
        <v>6</v>
      </c>
      <c r="B9" s="9" t="s">
        <v>420</v>
      </c>
      <c r="C9" s="10" t="s">
        <v>1623</v>
      </c>
      <c r="E9" s="2">
        <v>1</v>
      </c>
      <c r="H9" s="25">
        <v>1</v>
      </c>
    </row>
    <row r="10" spans="1:8" s="4" customFormat="1" ht="16.5" customHeight="1" x14ac:dyDescent="0.25">
      <c r="A10" s="23">
        <v>7</v>
      </c>
      <c r="B10" s="11" t="s">
        <v>420</v>
      </c>
      <c r="C10" s="18" t="s">
        <v>1624</v>
      </c>
      <c r="D10" s="11">
        <v>1</v>
      </c>
      <c r="E10" s="11"/>
      <c r="H10" s="25">
        <v>1</v>
      </c>
    </row>
    <row r="11" spans="1:8" s="4" customFormat="1" ht="16.5" customHeight="1" x14ac:dyDescent="0.25">
      <c r="A11" s="23">
        <v>8</v>
      </c>
      <c r="B11" s="11" t="s">
        <v>420</v>
      </c>
      <c r="C11" s="18" t="s">
        <v>1625</v>
      </c>
      <c r="D11" s="11">
        <v>1</v>
      </c>
      <c r="E11" s="11"/>
      <c r="H11" s="25">
        <v>1</v>
      </c>
    </row>
    <row r="12" spans="1:8" s="4" customFormat="1" ht="16.5" customHeight="1" x14ac:dyDescent="0.25">
      <c r="A12" s="23">
        <v>9</v>
      </c>
      <c r="B12" s="11" t="s">
        <v>420</v>
      </c>
      <c r="C12" s="18" t="s">
        <v>1626</v>
      </c>
      <c r="D12" s="11">
        <v>1</v>
      </c>
      <c r="E12" s="11"/>
      <c r="H12" s="25">
        <v>1</v>
      </c>
    </row>
    <row r="13" spans="1:8" s="4" customFormat="1" ht="16.5" customHeight="1" x14ac:dyDescent="0.25">
      <c r="A13" s="23">
        <v>10</v>
      </c>
      <c r="B13" s="11" t="s">
        <v>420</v>
      </c>
      <c r="C13" s="18" t="s">
        <v>1627</v>
      </c>
      <c r="D13" s="11">
        <v>1</v>
      </c>
      <c r="E13" s="11"/>
      <c r="H13" s="25">
        <v>1</v>
      </c>
    </row>
    <row r="14" spans="1:8" s="4" customFormat="1" ht="16.5" customHeight="1" x14ac:dyDescent="0.25">
      <c r="A14" s="23">
        <v>11</v>
      </c>
      <c r="B14" s="11" t="s">
        <v>420</v>
      </c>
      <c r="C14" s="18" t="s">
        <v>1628</v>
      </c>
      <c r="D14" s="11">
        <v>1</v>
      </c>
      <c r="E14" s="11"/>
      <c r="H14" s="25">
        <v>1</v>
      </c>
    </row>
    <row r="15" spans="1:8" s="4" customFormat="1" ht="16.5" customHeight="1" x14ac:dyDescent="0.25">
      <c r="A15" s="23">
        <v>12</v>
      </c>
      <c r="B15" s="11" t="s">
        <v>420</v>
      </c>
      <c r="C15" s="18" t="s">
        <v>1629</v>
      </c>
      <c r="D15" s="11">
        <v>1</v>
      </c>
      <c r="E15" s="11"/>
      <c r="H15" s="25">
        <v>1</v>
      </c>
    </row>
    <row r="16" spans="1:8" ht="16.5" customHeight="1" x14ac:dyDescent="0.25">
      <c r="A16" s="3">
        <v>13</v>
      </c>
      <c r="B16" s="11" t="s">
        <v>420</v>
      </c>
      <c r="C16" s="10" t="s">
        <v>1630</v>
      </c>
      <c r="E16" s="2">
        <v>1</v>
      </c>
      <c r="H16" s="25">
        <v>1</v>
      </c>
    </row>
    <row r="17" spans="1:8" s="4" customFormat="1" ht="16.5" customHeight="1" x14ac:dyDescent="0.25">
      <c r="A17" s="23">
        <v>14</v>
      </c>
      <c r="B17" s="11" t="s">
        <v>420</v>
      </c>
      <c r="C17" s="18" t="s">
        <v>1631</v>
      </c>
      <c r="D17" s="11">
        <v>1</v>
      </c>
      <c r="E17" s="11"/>
      <c r="H17" s="25">
        <v>1</v>
      </c>
    </row>
    <row r="18" spans="1:8" s="4" customFormat="1" ht="16.5" customHeight="1" x14ac:dyDescent="0.25">
      <c r="A18" s="23">
        <v>15</v>
      </c>
      <c r="B18" s="11" t="s">
        <v>420</v>
      </c>
      <c r="C18" s="18" t="s">
        <v>1632</v>
      </c>
      <c r="D18" s="11">
        <v>1</v>
      </c>
      <c r="E18" s="11"/>
      <c r="H18" s="25">
        <v>1</v>
      </c>
    </row>
    <row r="19" spans="1:8" s="4" customFormat="1" ht="16.5" customHeight="1" x14ac:dyDescent="0.25">
      <c r="A19" s="23">
        <v>16</v>
      </c>
      <c r="B19" s="11" t="s">
        <v>420</v>
      </c>
      <c r="C19" s="18" t="s">
        <v>1633</v>
      </c>
      <c r="D19" s="11">
        <v>1</v>
      </c>
      <c r="E19" s="11"/>
      <c r="H19" s="25">
        <v>1</v>
      </c>
    </row>
    <row r="20" spans="1:8" s="4" customFormat="1" ht="16.5" customHeight="1" x14ac:dyDescent="0.25">
      <c r="A20" s="23">
        <v>17</v>
      </c>
      <c r="B20" s="11" t="s">
        <v>420</v>
      </c>
      <c r="C20" s="18" t="s">
        <v>1634</v>
      </c>
      <c r="D20" s="11">
        <v>1</v>
      </c>
      <c r="E20" s="11"/>
      <c r="H20" s="25">
        <v>1</v>
      </c>
    </row>
    <row r="21" spans="1:8" s="4" customFormat="1" ht="16.5" customHeight="1" x14ac:dyDescent="0.25">
      <c r="A21" s="23">
        <v>18</v>
      </c>
      <c r="B21" s="11" t="s">
        <v>420</v>
      </c>
      <c r="C21" s="18" t="s">
        <v>1635</v>
      </c>
      <c r="D21" s="11">
        <v>1</v>
      </c>
      <c r="E21" s="11"/>
      <c r="H21" s="25">
        <v>1</v>
      </c>
    </row>
    <row r="22" spans="1:8" s="4" customFormat="1" ht="16.5" customHeight="1" x14ac:dyDescent="0.25">
      <c r="A22" s="23">
        <v>19</v>
      </c>
      <c r="B22" s="11" t="s">
        <v>420</v>
      </c>
      <c r="C22" s="18" t="s">
        <v>1636</v>
      </c>
      <c r="D22" s="11">
        <v>1</v>
      </c>
      <c r="E22" s="11"/>
      <c r="H22" s="25">
        <v>1</v>
      </c>
    </row>
    <row r="23" spans="1:8" s="4" customFormat="1" ht="16.5" customHeight="1" x14ac:dyDescent="0.25">
      <c r="A23" s="23">
        <v>20</v>
      </c>
      <c r="B23" s="11" t="s">
        <v>420</v>
      </c>
      <c r="C23" s="18" t="s">
        <v>1637</v>
      </c>
      <c r="D23" s="11">
        <v>1</v>
      </c>
      <c r="E23" s="11"/>
      <c r="H23" s="25">
        <v>1</v>
      </c>
    </row>
    <row r="24" spans="1:8" s="4" customFormat="1" ht="16.5" customHeight="1" x14ac:dyDescent="0.25">
      <c r="A24" s="23">
        <v>21</v>
      </c>
      <c r="B24" s="11" t="s">
        <v>420</v>
      </c>
      <c r="C24" s="18" t="s">
        <v>1638</v>
      </c>
      <c r="D24" s="11">
        <v>1</v>
      </c>
      <c r="E24" s="11"/>
      <c r="H24" s="25">
        <v>1</v>
      </c>
    </row>
    <row r="25" spans="1:8" s="4" customFormat="1" ht="16.5" customHeight="1" x14ac:dyDescent="0.25">
      <c r="A25" s="23">
        <v>22</v>
      </c>
      <c r="B25" s="11" t="s">
        <v>420</v>
      </c>
      <c r="C25" s="18" t="s">
        <v>1639</v>
      </c>
      <c r="D25" s="11">
        <v>1</v>
      </c>
      <c r="E25" s="11"/>
      <c r="H25" s="25">
        <v>1</v>
      </c>
    </row>
    <row r="26" spans="1:8" s="4" customFormat="1" ht="16.5" customHeight="1" x14ac:dyDescent="0.25">
      <c r="A26" s="23">
        <v>23</v>
      </c>
      <c r="B26" s="11" t="s">
        <v>420</v>
      </c>
      <c r="C26" s="18" t="s">
        <v>1640</v>
      </c>
      <c r="D26" s="11">
        <v>1</v>
      </c>
      <c r="E26" s="11"/>
      <c r="H26" s="25">
        <v>1</v>
      </c>
    </row>
    <row r="27" spans="1:8" s="4" customFormat="1" ht="16.5" customHeight="1" x14ac:dyDescent="0.25">
      <c r="A27" s="23">
        <v>24</v>
      </c>
      <c r="B27" s="11" t="s">
        <v>420</v>
      </c>
      <c r="C27" s="18" t="s">
        <v>1792</v>
      </c>
      <c r="D27" s="11">
        <v>1</v>
      </c>
      <c r="E27" s="11"/>
      <c r="H27" s="25">
        <v>1</v>
      </c>
    </row>
    <row r="28" spans="1:8" s="4" customFormat="1" ht="16.5" customHeight="1" x14ac:dyDescent="0.25">
      <c r="A28" s="23">
        <v>25</v>
      </c>
      <c r="B28" s="11" t="s">
        <v>420</v>
      </c>
      <c r="C28" s="18" t="s">
        <v>1641</v>
      </c>
      <c r="D28" s="11">
        <v>1</v>
      </c>
      <c r="E28" s="11"/>
      <c r="H28" s="25">
        <v>1</v>
      </c>
    </row>
    <row r="29" spans="1:8" s="4" customFormat="1" ht="16.5" customHeight="1" x14ac:dyDescent="0.25">
      <c r="A29" s="23">
        <v>26</v>
      </c>
      <c r="B29" s="11" t="s">
        <v>420</v>
      </c>
      <c r="C29" s="18" t="s">
        <v>1648</v>
      </c>
      <c r="D29" s="11">
        <v>1</v>
      </c>
      <c r="E29" s="11"/>
      <c r="H29" s="25">
        <v>1</v>
      </c>
    </row>
    <row r="30" spans="1:8" s="4" customFormat="1" ht="16.5" customHeight="1" x14ac:dyDescent="0.25">
      <c r="A30" s="23">
        <v>27</v>
      </c>
      <c r="B30" s="11" t="s">
        <v>420</v>
      </c>
      <c r="C30" s="18" t="s">
        <v>1642</v>
      </c>
      <c r="D30" s="11">
        <v>1</v>
      </c>
      <c r="E30" s="11"/>
      <c r="H30" s="25">
        <v>1</v>
      </c>
    </row>
    <row r="31" spans="1:8" s="4" customFormat="1" ht="16.5" customHeight="1" x14ac:dyDescent="0.25">
      <c r="A31" s="23">
        <v>28</v>
      </c>
      <c r="B31" s="11" t="s">
        <v>420</v>
      </c>
      <c r="C31" s="18" t="s">
        <v>1643</v>
      </c>
      <c r="D31" s="11">
        <v>1</v>
      </c>
      <c r="E31" s="11"/>
      <c r="H31" s="25">
        <v>1</v>
      </c>
    </row>
    <row r="32" spans="1:8" s="4" customFormat="1" ht="16.5" customHeight="1" x14ac:dyDescent="0.25">
      <c r="A32" s="23">
        <v>29</v>
      </c>
      <c r="B32" s="11" t="s">
        <v>420</v>
      </c>
      <c r="C32" s="18" t="s">
        <v>1644</v>
      </c>
      <c r="D32" s="11">
        <v>1</v>
      </c>
      <c r="E32" s="11"/>
      <c r="H32" s="25">
        <v>1</v>
      </c>
    </row>
    <row r="33" spans="1:8" s="4" customFormat="1" ht="16.5" customHeight="1" x14ac:dyDescent="0.25">
      <c r="A33" s="23">
        <v>30</v>
      </c>
      <c r="B33" s="11" t="s">
        <v>420</v>
      </c>
      <c r="C33" s="18" t="s">
        <v>1645</v>
      </c>
      <c r="D33" s="11">
        <v>1</v>
      </c>
      <c r="E33" s="11"/>
      <c r="H33" s="25">
        <v>1</v>
      </c>
    </row>
    <row r="34" spans="1:8" s="4" customFormat="1" ht="16.5" customHeight="1" x14ac:dyDescent="0.25">
      <c r="A34" s="23">
        <v>31</v>
      </c>
      <c r="B34" s="11" t="s">
        <v>433</v>
      </c>
      <c r="C34" s="18" t="s">
        <v>1621</v>
      </c>
      <c r="D34" s="11">
        <v>1</v>
      </c>
      <c r="E34" s="11"/>
      <c r="H34" s="25">
        <v>1</v>
      </c>
    </row>
    <row r="35" spans="1:8" s="4" customFormat="1" ht="16.5" customHeight="1" x14ac:dyDescent="0.25">
      <c r="A35" s="23">
        <v>32</v>
      </c>
      <c r="B35" s="11" t="s">
        <v>434</v>
      </c>
      <c r="C35" s="18" t="s">
        <v>1621</v>
      </c>
      <c r="D35" s="11">
        <v>1</v>
      </c>
      <c r="E35" s="11"/>
      <c r="H35" s="25">
        <v>1</v>
      </c>
    </row>
    <row r="36" spans="1:8" s="4" customFormat="1" ht="16.5" customHeight="1" x14ac:dyDescent="0.25">
      <c r="A36" s="23">
        <v>33</v>
      </c>
      <c r="B36" s="11" t="s">
        <v>435</v>
      </c>
      <c r="C36" s="18" t="s">
        <v>1621</v>
      </c>
      <c r="D36" s="11">
        <v>1</v>
      </c>
      <c r="E36" s="11"/>
      <c r="H36" s="25">
        <v>1</v>
      </c>
    </row>
    <row r="37" spans="1:8" s="4" customFormat="1" ht="16.5" customHeight="1" x14ac:dyDescent="0.25">
      <c r="A37" s="23">
        <v>34</v>
      </c>
      <c r="B37" s="11" t="s">
        <v>436</v>
      </c>
      <c r="C37" s="18" t="s">
        <v>1621</v>
      </c>
      <c r="D37" s="11">
        <v>1</v>
      </c>
      <c r="E37" s="11"/>
      <c r="H37" s="25">
        <v>1</v>
      </c>
    </row>
    <row r="38" spans="1:8" s="4" customFormat="1" ht="16.5" customHeight="1" x14ac:dyDescent="0.25">
      <c r="A38" s="23">
        <v>35</v>
      </c>
      <c r="B38" s="11" t="s">
        <v>437</v>
      </c>
      <c r="C38" s="18" t="s">
        <v>1646</v>
      </c>
      <c r="D38" s="11">
        <v>1</v>
      </c>
      <c r="E38" s="11"/>
      <c r="H38" s="25">
        <v>1</v>
      </c>
    </row>
    <row r="39" spans="1:8" s="4" customFormat="1" ht="16.5" customHeight="1" x14ac:dyDescent="0.25">
      <c r="A39" s="23">
        <v>36</v>
      </c>
      <c r="B39" s="11" t="s">
        <v>438</v>
      </c>
      <c r="C39" s="18" t="s">
        <v>1647</v>
      </c>
      <c r="D39" s="11">
        <v>1</v>
      </c>
      <c r="E39" s="11"/>
      <c r="H39" s="25">
        <v>1</v>
      </c>
    </row>
    <row r="40" spans="1:8" s="4" customFormat="1" ht="16.5" customHeight="1" x14ac:dyDescent="0.25">
      <c r="A40" s="23">
        <v>37</v>
      </c>
      <c r="B40" s="11" t="s">
        <v>439</v>
      </c>
      <c r="C40" s="18" t="s">
        <v>1621</v>
      </c>
      <c r="D40" s="11">
        <v>1</v>
      </c>
      <c r="E40" s="11"/>
      <c r="H40" s="25">
        <v>1</v>
      </c>
    </row>
    <row r="41" spans="1:8" s="4" customFormat="1" ht="16.5" customHeight="1" x14ac:dyDescent="0.25">
      <c r="A41" s="23">
        <v>38</v>
      </c>
      <c r="B41" s="11" t="s">
        <v>440</v>
      </c>
      <c r="C41" s="18" t="s">
        <v>1621</v>
      </c>
      <c r="D41" s="11">
        <v>1</v>
      </c>
      <c r="E41" s="11"/>
      <c r="H41" s="25">
        <v>1</v>
      </c>
    </row>
    <row r="42" spans="1:8" s="4" customFormat="1" ht="16.5" customHeight="1" x14ac:dyDescent="0.25">
      <c r="A42" s="23">
        <v>39</v>
      </c>
      <c r="B42" s="11" t="s">
        <v>441</v>
      </c>
      <c r="C42" s="18" t="s">
        <v>1620</v>
      </c>
      <c r="D42" s="11">
        <v>1</v>
      </c>
      <c r="E42" s="11"/>
      <c r="H42" s="25">
        <v>1</v>
      </c>
    </row>
    <row r="43" spans="1:8" s="4" customFormat="1" ht="16.5" customHeight="1" x14ac:dyDescent="0.25">
      <c r="A43" s="23">
        <v>40</v>
      </c>
      <c r="B43" s="11" t="s">
        <v>442</v>
      </c>
      <c r="C43" s="18" t="s">
        <v>1620</v>
      </c>
      <c r="D43" s="11">
        <v>1</v>
      </c>
      <c r="E43" s="11"/>
      <c r="H43" s="25">
        <v>1</v>
      </c>
    </row>
    <row r="44" spans="1:8" s="4" customFormat="1" ht="16.5" customHeight="1" x14ac:dyDescent="0.25">
      <c r="A44" s="23">
        <v>41</v>
      </c>
      <c r="B44" s="11" t="s">
        <v>443</v>
      </c>
      <c r="C44" s="18" t="s">
        <v>1620</v>
      </c>
      <c r="D44" s="11">
        <v>1</v>
      </c>
      <c r="E44" s="11"/>
      <c r="H44" s="25">
        <v>1</v>
      </c>
    </row>
    <row r="45" spans="1:8" s="4" customFormat="1" ht="16.5" customHeight="1" x14ac:dyDescent="0.25">
      <c r="A45" s="23">
        <v>42</v>
      </c>
      <c r="B45" s="11" t="s">
        <v>444</v>
      </c>
      <c r="C45" s="18" t="s">
        <v>1665</v>
      </c>
      <c r="D45" s="11">
        <v>1</v>
      </c>
      <c r="E45" s="11"/>
      <c r="H45" s="25">
        <v>1</v>
      </c>
    </row>
    <row r="46" spans="1:8" s="4" customFormat="1" ht="16.5" customHeight="1" x14ac:dyDescent="0.25">
      <c r="A46" s="23">
        <v>43</v>
      </c>
      <c r="B46" s="11" t="s">
        <v>445</v>
      </c>
      <c r="C46" s="18" t="s">
        <v>1665</v>
      </c>
      <c r="D46" s="11">
        <v>1</v>
      </c>
      <c r="E46" s="11"/>
      <c r="H46" s="25">
        <v>1</v>
      </c>
    </row>
    <row r="47" spans="1:8" ht="16.5" customHeight="1" x14ac:dyDescent="0.25">
      <c r="A47" s="3">
        <v>44</v>
      </c>
      <c r="B47" s="2" t="s">
        <v>446</v>
      </c>
      <c r="C47" s="10" t="s">
        <v>1649</v>
      </c>
      <c r="E47" s="2">
        <v>1</v>
      </c>
      <c r="H47" s="25">
        <v>1</v>
      </c>
    </row>
    <row r="48" spans="1:8" s="4" customFormat="1" ht="16.5" customHeight="1" x14ac:dyDescent="0.25">
      <c r="A48" s="23">
        <v>45</v>
      </c>
      <c r="B48" s="11" t="s">
        <v>447</v>
      </c>
      <c r="C48" s="18" t="s">
        <v>1626</v>
      </c>
      <c r="D48" s="11">
        <v>1</v>
      </c>
      <c r="E48" s="11"/>
      <c r="H48" s="25">
        <v>1</v>
      </c>
    </row>
    <row r="49" spans="1:8" ht="16.5" customHeight="1" x14ac:dyDescent="0.25">
      <c r="A49" s="3">
        <v>46</v>
      </c>
      <c r="B49" s="2" t="s">
        <v>448</v>
      </c>
      <c r="C49" s="10" t="s">
        <v>1623</v>
      </c>
      <c r="E49" s="2">
        <v>1</v>
      </c>
      <c r="H49" s="25">
        <v>1</v>
      </c>
    </row>
    <row r="50" spans="1:8" ht="16.5" customHeight="1" x14ac:dyDescent="0.25">
      <c r="A50" s="3">
        <v>47</v>
      </c>
      <c r="B50" s="2" t="s">
        <v>449</v>
      </c>
      <c r="C50" s="10" t="s">
        <v>1623</v>
      </c>
      <c r="E50" s="2">
        <v>1</v>
      </c>
      <c r="H50" s="25">
        <v>1</v>
      </c>
    </row>
    <row r="51" spans="1:8" ht="16.5" customHeight="1" x14ac:dyDescent="0.25">
      <c r="A51" s="3">
        <v>48</v>
      </c>
      <c r="B51" s="2" t="s">
        <v>450</v>
      </c>
      <c r="C51" s="10" t="s">
        <v>1650</v>
      </c>
      <c r="E51" s="2">
        <v>1</v>
      </c>
      <c r="H51" s="25">
        <v>1</v>
      </c>
    </row>
    <row r="52" spans="1:8" ht="16.5" customHeight="1" x14ac:dyDescent="0.25">
      <c r="A52" s="3">
        <v>49</v>
      </c>
      <c r="B52" s="2" t="s">
        <v>451</v>
      </c>
      <c r="C52" s="10" t="s">
        <v>1622</v>
      </c>
      <c r="E52" s="2">
        <v>1</v>
      </c>
      <c r="H52" s="25">
        <v>1</v>
      </c>
    </row>
    <row r="53" spans="1:8" s="4" customFormat="1" ht="16.5" customHeight="1" x14ac:dyDescent="0.25">
      <c r="A53" s="23">
        <v>50</v>
      </c>
      <c r="B53" s="11" t="s">
        <v>452</v>
      </c>
      <c r="C53" s="18" t="s">
        <v>1651</v>
      </c>
      <c r="D53" s="11">
        <v>1</v>
      </c>
      <c r="E53" s="11"/>
      <c r="H53" s="25">
        <v>1</v>
      </c>
    </row>
    <row r="54" spans="1:8" s="4" customFormat="1" ht="16.5" customHeight="1" x14ac:dyDescent="0.25">
      <c r="A54" s="23">
        <v>51</v>
      </c>
      <c r="B54" s="11" t="s">
        <v>453</v>
      </c>
      <c r="C54" s="18" t="s">
        <v>1651</v>
      </c>
      <c r="D54" s="11">
        <v>1</v>
      </c>
      <c r="E54" s="11"/>
      <c r="H54" s="25">
        <v>1</v>
      </c>
    </row>
    <row r="55" spans="1:8" s="4" customFormat="1" ht="16.5" customHeight="1" x14ac:dyDescent="0.25">
      <c r="A55" s="23">
        <v>52</v>
      </c>
      <c r="B55" s="11" t="s">
        <v>454</v>
      </c>
      <c r="C55" s="18" t="s">
        <v>1651</v>
      </c>
      <c r="D55" s="11">
        <v>1</v>
      </c>
      <c r="E55" s="11"/>
      <c r="H55" s="25">
        <v>1</v>
      </c>
    </row>
    <row r="56" spans="1:8" s="4" customFormat="1" ht="16.5" customHeight="1" x14ac:dyDescent="0.25">
      <c r="A56" s="23">
        <v>53</v>
      </c>
      <c r="B56" s="11" t="s">
        <v>455</v>
      </c>
      <c r="C56" s="18" t="s">
        <v>1627</v>
      </c>
      <c r="D56" s="11">
        <v>1</v>
      </c>
      <c r="E56" s="11"/>
      <c r="H56" s="25">
        <v>1</v>
      </c>
    </row>
    <row r="57" spans="1:8" s="4" customFormat="1" ht="16.5" customHeight="1" x14ac:dyDescent="0.25">
      <c r="A57" s="23">
        <v>54</v>
      </c>
      <c r="B57" s="11" t="s">
        <v>456</v>
      </c>
      <c r="C57" s="18" t="s">
        <v>1652</v>
      </c>
      <c r="D57" s="11">
        <v>1</v>
      </c>
      <c r="E57" s="11"/>
      <c r="H57" s="25">
        <v>1</v>
      </c>
    </row>
    <row r="58" spans="1:8" s="4" customFormat="1" ht="16.5" customHeight="1" x14ac:dyDescent="0.25">
      <c r="A58" s="23">
        <v>55</v>
      </c>
      <c r="B58" s="11" t="s">
        <v>457</v>
      </c>
      <c r="C58" s="18" t="s">
        <v>1652</v>
      </c>
      <c r="D58" s="11">
        <v>1</v>
      </c>
      <c r="E58" s="11"/>
      <c r="H58" s="25">
        <v>1</v>
      </c>
    </row>
    <row r="59" spans="1:8" s="4" customFormat="1" ht="16.5" customHeight="1" x14ac:dyDescent="0.25">
      <c r="A59" s="23">
        <v>56</v>
      </c>
      <c r="B59" s="11" t="s">
        <v>458</v>
      </c>
      <c r="C59" s="18" t="s">
        <v>1634</v>
      </c>
      <c r="D59" s="11">
        <v>1</v>
      </c>
      <c r="E59" s="11"/>
      <c r="H59" s="25">
        <v>1</v>
      </c>
    </row>
    <row r="60" spans="1:8" s="4" customFormat="1" ht="16.5" customHeight="1" x14ac:dyDescent="0.25">
      <c r="A60" s="23">
        <v>57</v>
      </c>
      <c r="B60" s="11" t="s">
        <v>459</v>
      </c>
      <c r="C60" s="18" t="s">
        <v>1634</v>
      </c>
      <c r="D60" s="11">
        <v>1</v>
      </c>
      <c r="E60" s="11"/>
      <c r="H60" s="25">
        <v>1</v>
      </c>
    </row>
    <row r="61" spans="1:8" s="4" customFormat="1" ht="16.5" customHeight="1" x14ac:dyDescent="0.25">
      <c r="A61" s="23">
        <v>58</v>
      </c>
      <c r="B61" s="11" t="s">
        <v>460</v>
      </c>
      <c r="C61" s="18" t="s">
        <v>1634</v>
      </c>
      <c r="D61" s="11">
        <v>1</v>
      </c>
      <c r="E61" s="11"/>
      <c r="H61" s="25">
        <v>1</v>
      </c>
    </row>
    <row r="62" spans="1:8" s="4" customFormat="1" ht="16.5" customHeight="1" x14ac:dyDescent="0.25">
      <c r="A62" s="23">
        <v>59</v>
      </c>
      <c r="B62" s="11" t="s">
        <v>461</v>
      </c>
      <c r="C62" s="18" t="s">
        <v>1653</v>
      </c>
      <c r="D62" s="11">
        <v>1</v>
      </c>
      <c r="E62" s="11"/>
      <c r="H62" s="25">
        <v>1</v>
      </c>
    </row>
    <row r="63" spans="1:8" s="4" customFormat="1" ht="16.5" customHeight="1" x14ac:dyDescent="0.25">
      <c r="A63" s="23">
        <v>60</v>
      </c>
      <c r="B63" s="11" t="s">
        <v>462</v>
      </c>
      <c r="C63" s="18" t="s">
        <v>1653</v>
      </c>
      <c r="D63" s="11">
        <v>1</v>
      </c>
      <c r="E63" s="11"/>
      <c r="H63" s="25">
        <v>1</v>
      </c>
    </row>
    <row r="64" spans="1:8" s="4" customFormat="1" ht="16.5" customHeight="1" x14ac:dyDescent="0.25">
      <c r="A64" s="23">
        <v>61</v>
      </c>
      <c r="B64" s="11" t="s">
        <v>463</v>
      </c>
      <c r="C64" s="18" t="s">
        <v>1654</v>
      </c>
      <c r="D64" s="11">
        <v>1</v>
      </c>
      <c r="E64" s="11"/>
      <c r="H64" s="25">
        <v>1</v>
      </c>
    </row>
    <row r="65" spans="1:8" s="4" customFormat="1" ht="16.5" customHeight="1" x14ac:dyDescent="0.25">
      <c r="A65" s="23">
        <v>62</v>
      </c>
      <c r="B65" s="11" t="s">
        <v>464</v>
      </c>
      <c r="C65" s="18" t="s">
        <v>1653</v>
      </c>
      <c r="D65" s="11">
        <v>1</v>
      </c>
      <c r="E65" s="11"/>
      <c r="H65" s="25">
        <v>1</v>
      </c>
    </row>
    <row r="66" spans="1:8" s="4" customFormat="1" ht="16.5" customHeight="1" x14ac:dyDescent="0.25">
      <c r="A66" s="23">
        <v>63</v>
      </c>
      <c r="B66" s="11" t="s">
        <v>465</v>
      </c>
      <c r="C66" s="18" t="s">
        <v>1635</v>
      </c>
      <c r="D66" s="11">
        <v>1</v>
      </c>
      <c r="E66" s="11"/>
      <c r="H66" s="25">
        <v>1</v>
      </c>
    </row>
    <row r="67" spans="1:8" s="4" customFormat="1" ht="16.5" customHeight="1" x14ac:dyDescent="0.25">
      <c r="A67" s="23">
        <v>64</v>
      </c>
      <c r="B67" s="11" t="s">
        <v>466</v>
      </c>
      <c r="C67" s="18" t="s">
        <v>1629</v>
      </c>
      <c r="D67" s="11">
        <v>1</v>
      </c>
      <c r="E67" s="11"/>
      <c r="H67" s="25">
        <v>1</v>
      </c>
    </row>
    <row r="68" spans="1:8" s="4" customFormat="1" ht="16.5" customHeight="1" x14ac:dyDescent="0.25">
      <c r="A68" s="23">
        <v>65</v>
      </c>
      <c r="B68" s="11" t="s">
        <v>467</v>
      </c>
      <c r="C68" s="18" t="s">
        <v>1629</v>
      </c>
      <c r="D68" s="11">
        <v>1</v>
      </c>
      <c r="E68" s="11"/>
      <c r="H68" s="25">
        <v>1</v>
      </c>
    </row>
    <row r="69" spans="1:8" s="4" customFormat="1" ht="16.5" customHeight="1" x14ac:dyDescent="0.25">
      <c r="A69" s="23">
        <v>66</v>
      </c>
      <c r="B69" s="11" t="s">
        <v>468</v>
      </c>
      <c r="C69" s="18" t="s">
        <v>1629</v>
      </c>
      <c r="D69" s="11">
        <v>1</v>
      </c>
      <c r="E69" s="11"/>
      <c r="H69" s="25">
        <v>1</v>
      </c>
    </row>
    <row r="70" spans="1:8" s="4" customFormat="1" ht="16.5" customHeight="1" x14ac:dyDescent="0.25">
      <c r="A70" s="23">
        <v>67</v>
      </c>
      <c r="B70" s="11" t="s">
        <v>469</v>
      </c>
      <c r="C70" s="18" t="s">
        <v>1629</v>
      </c>
      <c r="D70" s="11">
        <v>1</v>
      </c>
      <c r="E70" s="11"/>
      <c r="H70" s="25">
        <v>1</v>
      </c>
    </row>
    <row r="71" spans="1:8" s="4" customFormat="1" ht="16.5" customHeight="1" x14ac:dyDescent="0.25">
      <c r="A71" s="23">
        <v>68</v>
      </c>
      <c r="B71" s="11" t="s">
        <v>470</v>
      </c>
      <c r="C71" s="18" t="s">
        <v>1636</v>
      </c>
      <c r="D71" s="11">
        <v>1</v>
      </c>
      <c r="E71" s="11"/>
      <c r="H71" s="25">
        <v>1</v>
      </c>
    </row>
    <row r="72" spans="1:8" s="4" customFormat="1" ht="16.5" customHeight="1" x14ac:dyDescent="0.25">
      <c r="A72" s="23">
        <v>69</v>
      </c>
      <c r="B72" s="11" t="s">
        <v>471</v>
      </c>
      <c r="C72" s="18" t="s">
        <v>1655</v>
      </c>
      <c r="D72" s="11">
        <v>1</v>
      </c>
      <c r="E72" s="11"/>
      <c r="H72" s="25">
        <v>1</v>
      </c>
    </row>
    <row r="73" spans="1:8" s="4" customFormat="1" ht="16.5" customHeight="1" x14ac:dyDescent="0.25">
      <c r="A73" s="23">
        <v>70</v>
      </c>
      <c r="B73" s="11" t="s">
        <v>472</v>
      </c>
      <c r="C73" s="18" t="s">
        <v>1655</v>
      </c>
      <c r="D73" s="11">
        <v>1</v>
      </c>
      <c r="E73" s="11"/>
      <c r="H73" s="25">
        <v>1</v>
      </c>
    </row>
    <row r="74" spans="1:8" s="4" customFormat="1" ht="16.5" customHeight="1" x14ac:dyDescent="0.25">
      <c r="A74" s="23">
        <v>71</v>
      </c>
      <c r="B74" s="11" t="s">
        <v>473</v>
      </c>
      <c r="C74" s="18" t="s">
        <v>1656</v>
      </c>
      <c r="D74" s="11">
        <v>1</v>
      </c>
      <c r="E74" s="11"/>
      <c r="H74" s="25">
        <v>1</v>
      </c>
    </row>
    <row r="75" spans="1:8" s="4" customFormat="1" ht="16.5" customHeight="1" x14ac:dyDescent="0.25">
      <c r="A75" s="23">
        <v>72</v>
      </c>
      <c r="B75" s="11" t="s">
        <v>474</v>
      </c>
      <c r="C75" s="18" t="s">
        <v>1656</v>
      </c>
      <c r="D75" s="11">
        <v>1</v>
      </c>
      <c r="E75" s="11"/>
      <c r="H75" s="25">
        <v>1</v>
      </c>
    </row>
    <row r="76" spans="1:8" s="4" customFormat="1" ht="16.5" customHeight="1" x14ac:dyDescent="0.25">
      <c r="A76" s="23">
        <v>73</v>
      </c>
      <c r="B76" s="11" t="s">
        <v>475</v>
      </c>
      <c r="C76" s="18" t="s">
        <v>1657</v>
      </c>
      <c r="D76" s="11">
        <v>1</v>
      </c>
      <c r="E76" s="11"/>
      <c r="H76" s="25">
        <v>1</v>
      </c>
    </row>
    <row r="77" spans="1:8" s="4" customFormat="1" ht="16.5" customHeight="1" x14ac:dyDescent="0.25">
      <c r="A77" s="23">
        <v>74</v>
      </c>
      <c r="B77" s="11" t="s">
        <v>476</v>
      </c>
      <c r="C77" s="18" t="s">
        <v>1658</v>
      </c>
      <c r="D77" s="11">
        <v>1</v>
      </c>
      <c r="E77" s="11"/>
      <c r="H77" s="25">
        <v>1</v>
      </c>
    </row>
    <row r="78" spans="1:8" s="4" customFormat="1" ht="16.5" customHeight="1" x14ac:dyDescent="0.25">
      <c r="A78" s="23">
        <v>75</v>
      </c>
      <c r="B78" s="11" t="s">
        <v>477</v>
      </c>
      <c r="C78" s="18" t="s">
        <v>1659</v>
      </c>
      <c r="D78" s="11">
        <v>1</v>
      </c>
      <c r="E78" s="11"/>
      <c r="H78" s="25">
        <v>1</v>
      </c>
    </row>
    <row r="79" spans="1:8" s="4" customFormat="1" ht="16.5" customHeight="1" x14ac:dyDescent="0.25">
      <c r="A79" s="23">
        <v>76</v>
      </c>
      <c r="B79" s="11" t="s">
        <v>478</v>
      </c>
      <c r="C79" s="18" t="s">
        <v>1659</v>
      </c>
      <c r="D79" s="11">
        <v>1</v>
      </c>
      <c r="E79" s="11"/>
      <c r="H79" s="25">
        <v>1</v>
      </c>
    </row>
    <row r="80" spans="1:8" s="4" customFormat="1" ht="16.5" customHeight="1" x14ac:dyDescent="0.25">
      <c r="A80" s="23">
        <v>77</v>
      </c>
      <c r="B80" s="11" t="s">
        <v>479</v>
      </c>
      <c r="C80" s="18" t="s">
        <v>1640</v>
      </c>
      <c r="D80" s="11">
        <v>1</v>
      </c>
      <c r="E80" s="11"/>
      <c r="H80" s="25">
        <v>1</v>
      </c>
    </row>
    <row r="81" spans="1:8" s="4" customFormat="1" ht="16.5" customHeight="1" x14ac:dyDescent="0.25">
      <c r="A81" s="23">
        <v>78</v>
      </c>
      <c r="B81" s="11" t="s">
        <v>480</v>
      </c>
      <c r="C81" s="18" t="s">
        <v>1640</v>
      </c>
      <c r="D81" s="11">
        <v>1</v>
      </c>
      <c r="E81" s="11"/>
      <c r="H81" s="25">
        <v>1</v>
      </c>
    </row>
    <row r="82" spans="1:8" s="4" customFormat="1" ht="16.5" customHeight="1" x14ac:dyDescent="0.25">
      <c r="A82" s="23">
        <v>79</v>
      </c>
      <c r="B82" s="11" t="s">
        <v>481</v>
      </c>
      <c r="C82" s="18" t="s">
        <v>1640</v>
      </c>
      <c r="D82" s="11">
        <v>1</v>
      </c>
      <c r="E82" s="11"/>
      <c r="H82" s="25">
        <v>1</v>
      </c>
    </row>
    <row r="83" spans="1:8" s="4" customFormat="1" ht="16.5" customHeight="1" x14ac:dyDescent="0.25">
      <c r="A83" s="23">
        <v>80</v>
      </c>
      <c r="B83" s="11" t="s">
        <v>483</v>
      </c>
      <c r="C83" s="18" t="s">
        <v>1640</v>
      </c>
      <c r="D83" s="11">
        <v>1</v>
      </c>
      <c r="E83" s="11"/>
      <c r="H83" s="25">
        <v>1</v>
      </c>
    </row>
    <row r="84" spans="1:8" s="4" customFormat="1" ht="16.5" customHeight="1" x14ac:dyDescent="0.25">
      <c r="A84" s="23">
        <v>81</v>
      </c>
      <c r="B84" s="11" t="s">
        <v>485</v>
      </c>
      <c r="C84" s="18" t="s">
        <v>1640</v>
      </c>
      <c r="D84" s="11">
        <v>1</v>
      </c>
      <c r="E84" s="11"/>
      <c r="H84" s="25">
        <v>1</v>
      </c>
    </row>
    <row r="85" spans="1:8" s="4" customFormat="1" ht="16.5" customHeight="1" x14ac:dyDescent="0.25">
      <c r="A85" s="23">
        <v>82</v>
      </c>
      <c r="B85" s="11" t="s">
        <v>486</v>
      </c>
      <c r="C85" s="18" t="s">
        <v>1640</v>
      </c>
      <c r="D85" s="11">
        <v>1</v>
      </c>
      <c r="E85" s="11"/>
      <c r="H85" s="25">
        <v>1</v>
      </c>
    </row>
    <row r="86" spans="1:8" s="4" customFormat="1" ht="16.5" customHeight="1" x14ac:dyDescent="0.25">
      <c r="A86" s="23">
        <v>83</v>
      </c>
      <c r="B86" s="11" t="s">
        <v>487</v>
      </c>
      <c r="C86" s="18" t="s">
        <v>1648</v>
      </c>
      <c r="D86" s="11">
        <v>1</v>
      </c>
      <c r="E86" s="11"/>
      <c r="H86" s="25">
        <v>1</v>
      </c>
    </row>
    <row r="87" spans="1:8" s="4" customFormat="1" ht="16.5" customHeight="1" x14ac:dyDescent="0.25">
      <c r="A87" s="23">
        <v>84</v>
      </c>
      <c r="B87" s="11" t="s">
        <v>488</v>
      </c>
      <c r="C87" s="18" t="s">
        <v>1648</v>
      </c>
      <c r="D87" s="11">
        <v>1</v>
      </c>
      <c r="E87" s="11"/>
      <c r="H87" s="25">
        <v>1</v>
      </c>
    </row>
    <row r="88" spans="1:8" s="4" customFormat="1" ht="16.5" customHeight="1" x14ac:dyDescent="0.25">
      <c r="A88" s="23">
        <v>85</v>
      </c>
      <c r="B88" s="11" t="s">
        <v>490</v>
      </c>
      <c r="C88" s="18" t="s">
        <v>1648</v>
      </c>
      <c r="D88" s="11">
        <v>1</v>
      </c>
      <c r="E88" s="11"/>
      <c r="H88" s="25">
        <v>1</v>
      </c>
    </row>
    <row r="89" spans="1:8" s="4" customFormat="1" ht="16.5" customHeight="1" x14ac:dyDescent="0.25">
      <c r="A89" s="23">
        <v>86</v>
      </c>
      <c r="B89" s="11" t="s">
        <v>492</v>
      </c>
      <c r="C89" s="18" t="s">
        <v>1648</v>
      </c>
      <c r="D89" s="11">
        <v>1</v>
      </c>
      <c r="E89" s="11"/>
      <c r="H89" s="25">
        <v>1</v>
      </c>
    </row>
    <row r="90" spans="1:8" s="4" customFormat="1" ht="16.5" customHeight="1" x14ac:dyDescent="0.25">
      <c r="A90" s="23">
        <v>87</v>
      </c>
      <c r="B90" s="11" t="s">
        <v>493</v>
      </c>
      <c r="C90" s="18" t="s">
        <v>1648</v>
      </c>
      <c r="D90" s="11">
        <v>1</v>
      </c>
      <c r="E90" s="11"/>
      <c r="H90" s="25">
        <v>1</v>
      </c>
    </row>
    <row r="91" spans="1:8" s="4" customFormat="1" ht="16.5" customHeight="1" x14ac:dyDescent="0.25">
      <c r="A91" s="23">
        <v>88</v>
      </c>
      <c r="B91" s="11" t="s">
        <v>494</v>
      </c>
      <c r="C91" s="18" t="s">
        <v>1648</v>
      </c>
      <c r="D91" s="11">
        <v>1</v>
      </c>
      <c r="E91" s="11"/>
      <c r="H91" s="25">
        <v>1</v>
      </c>
    </row>
    <row r="92" spans="1:8" s="4" customFormat="1" ht="16.5" customHeight="1" x14ac:dyDescent="0.25">
      <c r="A92" s="23">
        <v>89</v>
      </c>
      <c r="B92" s="11" t="s">
        <v>496</v>
      </c>
      <c r="C92" s="18" t="s">
        <v>1648</v>
      </c>
      <c r="D92" s="11">
        <v>1</v>
      </c>
      <c r="E92" s="11"/>
      <c r="H92" s="25">
        <v>1</v>
      </c>
    </row>
    <row r="93" spans="1:8" s="4" customFormat="1" ht="16.5" customHeight="1" x14ac:dyDescent="0.25">
      <c r="A93" s="23">
        <v>90</v>
      </c>
      <c r="B93" s="11" t="s">
        <v>497</v>
      </c>
      <c r="C93" s="18" t="s">
        <v>1648</v>
      </c>
      <c r="D93" s="11">
        <v>1</v>
      </c>
      <c r="E93" s="11"/>
      <c r="H93" s="25">
        <v>1</v>
      </c>
    </row>
    <row r="94" spans="1:8" s="4" customFormat="1" ht="16.5" customHeight="1" x14ac:dyDescent="0.25">
      <c r="A94" s="23">
        <v>91</v>
      </c>
      <c r="B94" s="11" t="s">
        <v>498</v>
      </c>
      <c r="C94" s="18" t="s">
        <v>1641</v>
      </c>
      <c r="D94" s="11">
        <v>1</v>
      </c>
      <c r="E94" s="11"/>
      <c r="H94" s="25">
        <v>1</v>
      </c>
    </row>
    <row r="95" spans="1:8" s="4" customFormat="1" ht="16.5" customHeight="1" x14ac:dyDescent="0.25">
      <c r="A95" s="23">
        <v>92</v>
      </c>
      <c r="B95" s="11" t="s">
        <v>499</v>
      </c>
      <c r="C95" s="18" t="s">
        <v>1641</v>
      </c>
      <c r="D95" s="11">
        <v>1</v>
      </c>
      <c r="E95" s="11"/>
      <c r="H95" s="25">
        <v>1</v>
      </c>
    </row>
    <row r="96" spans="1:8" s="4" customFormat="1" ht="16.5" customHeight="1" x14ac:dyDescent="0.25">
      <c r="A96" s="23">
        <v>93</v>
      </c>
      <c r="B96" s="11" t="s">
        <v>500</v>
      </c>
      <c r="C96" s="18" t="s">
        <v>1660</v>
      </c>
      <c r="D96" s="11">
        <v>1</v>
      </c>
      <c r="E96" s="11"/>
      <c r="H96" s="25">
        <v>1</v>
      </c>
    </row>
    <row r="97" spans="1:8" s="4" customFormat="1" ht="16.5" customHeight="1" x14ac:dyDescent="0.25">
      <c r="A97" s="23">
        <v>94</v>
      </c>
      <c r="B97" s="11" t="s">
        <v>502</v>
      </c>
      <c r="C97" s="18" t="s">
        <v>1661</v>
      </c>
      <c r="D97" s="11">
        <v>1</v>
      </c>
      <c r="E97" s="11"/>
      <c r="H97" s="25">
        <v>1</v>
      </c>
    </row>
    <row r="98" spans="1:8" s="4" customFormat="1" ht="16.5" customHeight="1" x14ac:dyDescent="0.25">
      <c r="A98" s="23">
        <v>95</v>
      </c>
      <c r="B98" s="11" t="s">
        <v>504</v>
      </c>
      <c r="C98" s="18" t="s">
        <v>1662</v>
      </c>
      <c r="D98" s="11">
        <v>1</v>
      </c>
      <c r="E98" s="11"/>
      <c r="H98" s="25">
        <v>1</v>
      </c>
    </row>
    <row r="99" spans="1:8" s="4" customFormat="1" ht="16.5" customHeight="1" x14ac:dyDescent="0.25">
      <c r="A99" s="23">
        <v>96</v>
      </c>
      <c r="B99" s="11" t="s">
        <v>593</v>
      </c>
      <c r="C99" s="18" t="s">
        <v>1647</v>
      </c>
      <c r="D99" s="11">
        <v>1</v>
      </c>
      <c r="E99" s="11"/>
      <c r="H99" s="25">
        <v>1</v>
      </c>
    </row>
    <row r="100" spans="1:8" s="4" customFormat="1" ht="16.5" customHeight="1" x14ac:dyDescent="0.25">
      <c r="A100" s="23">
        <v>97</v>
      </c>
      <c r="B100" s="11" t="s">
        <v>595</v>
      </c>
      <c r="C100" s="18" t="s">
        <v>1643</v>
      </c>
      <c r="D100" s="11">
        <v>1</v>
      </c>
      <c r="E100" s="11"/>
      <c r="H100" s="25">
        <v>1</v>
      </c>
    </row>
    <row r="101" spans="1:8" s="4" customFormat="1" ht="16.5" customHeight="1" x14ac:dyDescent="0.25">
      <c r="A101" s="23">
        <v>98</v>
      </c>
      <c r="B101" s="11" t="s">
        <v>597</v>
      </c>
      <c r="C101" s="18" t="s">
        <v>1643</v>
      </c>
      <c r="D101" s="11">
        <v>1</v>
      </c>
      <c r="E101" s="11"/>
      <c r="H101" s="25">
        <v>1</v>
      </c>
    </row>
    <row r="102" spans="1:8" s="4" customFormat="1" ht="16.5" customHeight="1" x14ac:dyDescent="0.25">
      <c r="A102" s="23">
        <v>99</v>
      </c>
      <c r="B102" s="11" t="s">
        <v>599</v>
      </c>
      <c r="C102" s="18" t="s">
        <v>1643</v>
      </c>
      <c r="D102" s="11">
        <v>1</v>
      </c>
      <c r="E102" s="11"/>
      <c r="H102" s="25">
        <v>1</v>
      </c>
    </row>
    <row r="103" spans="1:8" s="4" customFormat="1" ht="16.5" customHeight="1" x14ac:dyDescent="0.25">
      <c r="A103" s="23">
        <v>100</v>
      </c>
      <c r="B103" s="11" t="s">
        <v>600</v>
      </c>
      <c r="C103" s="18" t="s">
        <v>1643</v>
      </c>
      <c r="D103" s="11">
        <v>1</v>
      </c>
      <c r="E103" s="11"/>
      <c r="H103" s="25">
        <v>1</v>
      </c>
    </row>
    <row r="104" spans="1:8" s="4" customFormat="1" ht="16.5" customHeight="1" x14ac:dyDescent="0.25">
      <c r="A104" s="23">
        <v>101</v>
      </c>
      <c r="B104" s="11" t="s">
        <v>601</v>
      </c>
      <c r="C104" s="18" t="s">
        <v>1642</v>
      </c>
      <c r="D104" s="11">
        <v>1</v>
      </c>
      <c r="E104" s="11"/>
      <c r="H104" s="25">
        <v>1</v>
      </c>
    </row>
    <row r="105" spans="1:8" s="4" customFormat="1" ht="16.5" customHeight="1" x14ac:dyDescent="0.25">
      <c r="A105" s="23">
        <v>102</v>
      </c>
      <c r="B105" s="11" t="s">
        <v>602</v>
      </c>
      <c r="C105" s="18" t="s">
        <v>1642</v>
      </c>
      <c r="D105" s="11">
        <v>1</v>
      </c>
      <c r="E105" s="11"/>
      <c r="H105" s="25">
        <v>1</v>
      </c>
    </row>
    <row r="106" spans="1:8" s="4" customFormat="1" ht="16.5" customHeight="1" x14ac:dyDescent="0.25">
      <c r="A106" s="23">
        <v>103</v>
      </c>
      <c r="B106" s="11" t="s">
        <v>603</v>
      </c>
      <c r="C106" s="18" t="s">
        <v>1642</v>
      </c>
      <c r="D106" s="11">
        <v>1</v>
      </c>
      <c r="E106" s="11"/>
      <c r="H106" s="25">
        <v>1</v>
      </c>
    </row>
    <row r="107" spans="1:8" s="4" customFormat="1" ht="16.5" customHeight="1" x14ac:dyDescent="0.25">
      <c r="A107" s="23">
        <v>104</v>
      </c>
      <c r="B107" s="11" t="s">
        <v>605</v>
      </c>
      <c r="C107" s="18" t="s">
        <v>1642</v>
      </c>
      <c r="D107" s="11">
        <v>1</v>
      </c>
      <c r="E107" s="11"/>
      <c r="H107" s="25">
        <v>1</v>
      </c>
    </row>
    <row r="108" spans="1:8" s="4" customFormat="1" ht="16.5" customHeight="1" x14ac:dyDescent="0.25">
      <c r="A108" s="23">
        <v>105</v>
      </c>
      <c r="B108" s="11" t="s">
        <v>607</v>
      </c>
      <c r="C108" s="18" t="s">
        <v>1645</v>
      </c>
      <c r="D108" s="11">
        <v>1</v>
      </c>
      <c r="E108" s="11"/>
      <c r="H108" s="25">
        <v>1</v>
      </c>
    </row>
    <row r="109" spans="1:8" s="4" customFormat="1" ht="16.5" customHeight="1" x14ac:dyDescent="0.25">
      <c r="A109" s="23">
        <v>106</v>
      </c>
      <c r="B109" s="11" t="s">
        <v>608</v>
      </c>
      <c r="C109" s="18" t="s">
        <v>1645</v>
      </c>
      <c r="D109" s="11">
        <v>1</v>
      </c>
      <c r="E109" s="11"/>
      <c r="H109" s="25">
        <v>1</v>
      </c>
    </row>
    <row r="110" spans="1:8" s="4" customFormat="1" ht="16.5" customHeight="1" x14ac:dyDescent="0.25">
      <c r="A110" s="23">
        <v>107</v>
      </c>
      <c r="B110" s="11" t="s">
        <v>610</v>
      </c>
      <c r="C110" s="18" t="s">
        <v>1645</v>
      </c>
      <c r="D110" s="11">
        <v>1</v>
      </c>
      <c r="E110" s="11"/>
      <c r="H110" s="25">
        <v>1</v>
      </c>
    </row>
    <row r="111" spans="1:8" s="4" customFormat="1" ht="16.5" customHeight="1" x14ac:dyDescent="0.25">
      <c r="A111" s="23">
        <v>108</v>
      </c>
      <c r="B111" s="11" t="s">
        <v>1529</v>
      </c>
      <c r="C111" s="18" t="s">
        <v>1644</v>
      </c>
      <c r="D111" s="11">
        <v>1</v>
      </c>
      <c r="E111" s="11"/>
      <c r="H111" s="25">
        <v>1</v>
      </c>
    </row>
    <row r="112" spans="1:8" s="4" customFormat="1" ht="16.5" customHeight="1" x14ac:dyDescent="0.25">
      <c r="A112" s="23">
        <v>109</v>
      </c>
      <c r="B112" s="11" t="s">
        <v>1530</v>
      </c>
      <c r="C112" s="18" t="s">
        <v>1644</v>
      </c>
      <c r="D112" s="11">
        <v>1</v>
      </c>
      <c r="E112" s="11"/>
      <c r="H112" s="25">
        <v>1</v>
      </c>
    </row>
    <row r="113" spans="1:8" s="4" customFormat="1" ht="16.5" customHeight="1" x14ac:dyDescent="0.25">
      <c r="A113" s="23">
        <v>110</v>
      </c>
      <c r="B113" s="11" t="s">
        <v>1531</v>
      </c>
      <c r="C113" s="18" t="s">
        <v>1644</v>
      </c>
      <c r="D113" s="11">
        <v>1</v>
      </c>
      <c r="E113" s="11"/>
      <c r="H113" s="25">
        <v>1</v>
      </c>
    </row>
    <row r="114" spans="1:8" s="4" customFormat="1" ht="16.5" customHeight="1" x14ac:dyDescent="0.25">
      <c r="A114" s="23">
        <v>111</v>
      </c>
      <c r="B114" s="11" t="s">
        <v>1532</v>
      </c>
      <c r="C114" s="18" t="s">
        <v>1663</v>
      </c>
      <c r="D114" s="11">
        <v>1</v>
      </c>
      <c r="E114" s="11"/>
      <c r="H114" s="25">
        <v>1</v>
      </c>
    </row>
    <row r="115" spans="1:8" ht="16.5" customHeight="1" x14ac:dyDescent="0.25">
      <c r="A115" s="3">
        <v>112</v>
      </c>
      <c r="B115" s="2" t="s">
        <v>1533</v>
      </c>
      <c r="C115" s="10" t="s">
        <v>1664</v>
      </c>
      <c r="E115" s="2">
        <v>1</v>
      </c>
      <c r="H115" s="25">
        <v>1</v>
      </c>
    </row>
    <row r="116" spans="1:8" s="4" customFormat="1" ht="16.5" customHeight="1" x14ac:dyDescent="0.25">
      <c r="A116" s="23">
        <v>113</v>
      </c>
      <c r="B116" s="11" t="s">
        <v>1534</v>
      </c>
      <c r="C116" s="18" t="s">
        <v>1647</v>
      </c>
      <c r="D116" s="11">
        <v>1</v>
      </c>
      <c r="E116" s="11"/>
      <c r="H116" s="25">
        <v>1</v>
      </c>
    </row>
    <row r="117" spans="1:8" s="4" customFormat="1" ht="16.5" customHeight="1" x14ac:dyDescent="0.25">
      <c r="A117" s="23">
        <v>114</v>
      </c>
      <c r="B117" s="11" t="s">
        <v>1535</v>
      </c>
      <c r="C117" s="18" t="s">
        <v>1621</v>
      </c>
      <c r="D117" s="11">
        <v>1</v>
      </c>
      <c r="E117" s="11"/>
      <c r="H117" s="25">
        <v>1</v>
      </c>
    </row>
    <row r="118" spans="1:8" s="4" customFormat="1" ht="16.5" customHeight="1" x14ac:dyDescent="0.25">
      <c r="A118" s="23">
        <v>115</v>
      </c>
      <c r="B118" s="11" t="s">
        <v>1536</v>
      </c>
      <c r="C118" s="18" t="s">
        <v>1665</v>
      </c>
      <c r="D118" s="11">
        <v>1</v>
      </c>
      <c r="E118" s="11"/>
      <c r="H118" s="25">
        <v>1</v>
      </c>
    </row>
    <row r="119" spans="1:8" s="4" customFormat="1" ht="16.5" customHeight="1" x14ac:dyDescent="0.25">
      <c r="A119" s="23">
        <v>116</v>
      </c>
      <c r="B119" s="11" t="s">
        <v>1537</v>
      </c>
      <c r="C119" s="18" t="s">
        <v>1666</v>
      </c>
      <c r="D119" s="11">
        <v>1</v>
      </c>
      <c r="E119" s="11"/>
      <c r="H119" s="25">
        <v>1</v>
      </c>
    </row>
    <row r="120" spans="1:8" s="4" customFormat="1" ht="16.5" customHeight="1" x14ac:dyDescent="0.25">
      <c r="A120" s="23">
        <v>117</v>
      </c>
      <c r="B120" s="11" t="s">
        <v>1538</v>
      </c>
      <c r="C120" s="18" t="s">
        <v>1667</v>
      </c>
      <c r="D120" s="11">
        <v>1</v>
      </c>
      <c r="E120" s="11"/>
      <c r="H120" s="25">
        <v>1</v>
      </c>
    </row>
    <row r="121" spans="1:8" ht="16.5" customHeight="1" x14ac:dyDescent="0.25">
      <c r="A121" s="3">
        <v>118</v>
      </c>
      <c r="B121" s="2" t="s">
        <v>1539</v>
      </c>
      <c r="C121" s="10" t="s">
        <v>1623</v>
      </c>
      <c r="E121" s="2">
        <v>1</v>
      </c>
      <c r="H121" s="25">
        <v>1</v>
      </c>
    </row>
    <row r="122" spans="1:8" ht="16.5" customHeight="1" x14ac:dyDescent="0.25">
      <c r="A122" s="3">
        <v>119</v>
      </c>
      <c r="B122" s="2" t="s">
        <v>1540</v>
      </c>
      <c r="C122" s="10" t="s">
        <v>1622</v>
      </c>
      <c r="E122" s="2">
        <v>1</v>
      </c>
      <c r="H122" s="25">
        <v>1</v>
      </c>
    </row>
    <row r="123" spans="1:8" s="4" customFormat="1" ht="16.5" customHeight="1" x14ac:dyDescent="0.25">
      <c r="A123" s="23">
        <v>120</v>
      </c>
      <c r="B123" s="11" t="s">
        <v>1541</v>
      </c>
      <c r="C123" s="18" t="s">
        <v>1624</v>
      </c>
      <c r="D123" s="11">
        <v>1</v>
      </c>
      <c r="E123" s="11"/>
      <c r="H123" s="25">
        <v>1</v>
      </c>
    </row>
    <row r="124" spans="1:8" s="4" customFormat="1" ht="16.5" customHeight="1" x14ac:dyDescent="0.25">
      <c r="A124" s="23">
        <v>121</v>
      </c>
      <c r="B124" s="11" t="s">
        <v>1542</v>
      </c>
      <c r="C124" s="18" t="s">
        <v>1634</v>
      </c>
      <c r="D124" s="11">
        <v>1</v>
      </c>
      <c r="E124" s="11"/>
      <c r="H124" s="25">
        <v>1</v>
      </c>
    </row>
    <row r="125" spans="1:8" s="4" customFormat="1" ht="16.5" customHeight="1" x14ac:dyDescent="0.25">
      <c r="A125" s="23">
        <v>122</v>
      </c>
      <c r="B125" s="11" t="s">
        <v>1543</v>
      </c>
      <c r="C125" s="18" t="s">
        <v>1629</v>
      </c>
      <c r="D125" s="11">
        <v>1</v>
      </c>
      <c r="E125" s="11"/>
      <c r="H125" s="25">
        <v>1</v>
      </c>
    </row>
    <row r="126" spans="1:8" s="4" customFormat="1" ht="16.5" customHeight="1" x14ac:dyDescent="0.25">
      <c r="A126" s="23">
        <v>123</v>
      </c>
      <c r="B126" s="11" t="s">
        <v>1172</v>
      </c>
      <c r="C126" s="18" t="s">
        <v>1654</v>
      </c>
      <c r="D126" s="11">
        <v>1</v>
      </c>
      <c r="E126" s="11"/>
      <c r="H126" s="25">
        <v>1</v>
      </c>
    </row>
    <row r="127" spans="1:8" s="4" customFormat="1" ht="16.5" customHeight="1" x14ac:dyDescent="0.25">
      <c r="A127" s="23">
        <v>124</v>
      </c>
      <c r="B127" s="11" t="s">
        <v>1173</v>
      </c>
      <c r="C127" s="18" t="s">
        <v>1636</v>
      </c>
      <c r="D127" s="11">
        <v>1</v>
      </c>
      <c r="E127" s="11"/>
      <c r="H127" s="25">
        <v>1</v>
      </c>
    </row>
    <row r="128" spans="1:8" s="4" customFormat="1" ht="16.5" customHeight="1" x14ac:dyDescent="0.25">
      <c r="A128" s="23">
        <v>125</v>
      </c>
      <c r="B128" s="11" t="s">
        <v>1544</v>
      </c>
      <c r="C128" s="18" t="s">
        <v>1668</v>
      </c>
      <c r="D128" s="11">
        <v>1</v>
      </c>
      <c r="E128" s="11"/>
      <c r="H128" s="25">
        <v>1</v>
      </c>
    </row>
    <row r="129" spans="1:8" s="4" customFormat="1" ht="16.5" customHeight="1" x14ac:dyDescent="0.25">
      <c r="A129" s="23">
        <v>126</v>
      </c>
      <c r="B129" s="11" t="s">
        <v>1545</v>
      </c>
      <c r="C129" s="18" t="s">
        <v>1669</v>
      </c>
      <c r="D129" s="11">
        <v>1</v>
      </c>
      <c r="E129" s="11"/>
      <c r="H129" s="25">
        <v>1</v>
      </c>
    </row>
    <row r="130" spans="1:8" s="4" customFormat="1" ht="16.5" customHeight="1" x14ac:dyDescent="0.25">
      <c r="A130" s="23">
        <v>127</v>
      </c>
      <c r="B130" s="11" t="s">
        <v>1546</v>
      </c>
      <c r="C130" s="18" t="s">
        <v>1642</v>
      </c>
      <c r="D130" s="11">
        <v>1</v>
      </c>
      <c r="E130" s="11"/>
      <c r="H130" s="25">
        <v>1</v>
      </c>
    </row>
    <row r="131" spans="1:8" s="4" customFormat="1" ht="16.5" customHeight="1" x14ac:dyDescent="0.25">
      <c r="A131" s="23">
        <v>128</v>
      </c>
      <c r="B131" s="11" t="s">
        <v>1547</v>
      </c>
      <c r="C131" s="18" t="s">
        <v>1642</v>
      </c>
      <c r="D131" s="11">
        <v>1</v>
      </c>
      <c r="E131" s="11"/>
      <c r="H131" s="25">
        <v>1</v>
      </c>
    </row>
    <row r="132" spans="1:8" s="4" customFormat="1" ht="16.5" customHeight="1" x14ac:dyDescent="0.25">
      <c r="A132" s="23">
        <v>129</v>
      </c>
      <c r="B132" s="11" t="s">
        <v>1791</v>
      </c>
      <c r="C132" s="18" t="s">
        <v>1642</v>
      </c>
      <c r="D132" s="11">
        <v>1</v>
      </c>
      <c r="E132" s="11"/>
      <c r="H132" s="25">
        <v>1</v>
      </c>
    </row>
    <row r="133" spans="1:8" s="4" customFormat="1" ht="16.5" customHeight="1" x14ac:dyDescent="0.25">
      <c r="A133" s="23">
        <v>130</v>
      </c>
      <c r="B133" s="11" t="s">
        <v>1790</v>
      </c>
      <c r="C133" s="18" t="s">
        <v>1642</v>
      </c>
      <c r="D133" s="11">
        <v>1</v>
      </c>
      <c r="E133" s="11"/>
      <c r="H133" s="25">
        <v>1</v>
      </c>
    </row>
    <row r="134" spans="1:8" s="4" customFormat="1" ht="16.5" customHeight="1" x14ac:dyDescent="0.25">
      <c r="A134" s="23">
        <v>131</v>
      </c>
      <c r="B134" s="11" t="s">
        <v>1176</v>
      </c>
      <c r="C134" s="18" t="s">
        <v>1670</v>
      </c>
      <c r="D134" s="11">
        <v>1</v>
      </c>
      <c r="E134" s="11"/>
      <c r="H134" s="25">
        <v>1</v>
      </c>
    </row>
    <row r="135" spans="1:8" s="4" customFormat="1" ht="16.5" customHeight="1" x14ac:dyDescent="0.25">
      <c r="A135" s="23">
        <v>132</v>
      </c>
      <c r="B135" s="11" t="s">
        <v>1548</v>
      </c>
      <c r="C135" s="18" t="s">
        <v>1670</v>
      </c>
      <c r="D135" s="11">
        <v>1</v>
      </c>
      <c r="E135" s="11"/>
      <c r="H135" s="25">
        <v>1</v>
      </c>
    </row>
    <row r="136" spans="1:8" s="4" customFormat="1" ht="16.5" customHeight="1" x14ac:dyDescent="0.25">
      <c r="A136" s="23">
        <v>133</v>
      </c>
      <c r="B136" s="11" t="s">
        <v>1549</v>
      </c>
      <c r="C136" s="18" t="s">
        <v>1671</v>
      </c>
      <c r="D136" s="11">
        <v>1</v>
      </c>
      <c r="E136" s="11"/>
      <c r="H136" s="25">
        <v>1</v>
      </c>
    </row>
    <row r="137" spans="1:8" s="4" customFormat="1" ht="16.5" customHeight="1" x14ac:dyDescent="0.25">
      <c r="A137" s="23">
        <v>134</v>
      </c>
      <c r="B137" s="11" t="s">
        <v>1550</v>
      </c>
      <c r="C137" s="18" t="s">
        <v>1671</v>
      </c>
      <c r="D137" s="11">
        <v>1</v>
      </c>
      <c r="E137" s="11"/>
      <c r="H137" s="25">
        <v>1</v>
      </c>
    </row>
    <row r="138" spans="1:8" s="4" customFormat="1" ht="16.5" customHeight="1" x14ac:dyDescent="0.25">
      <c r="A138" s="23">
        <v>135</v>
      </c>
      <c r="B138" s="11" t="s">
        <v>1551</v>
      </c>
      <c r="C138" s="18" t="s">
        <v>1629</v>
      </c>
      <c r="D138" s="11">
        <v>1</v>
      </c>
      <c r="E138" s="11"/>
      <c r="H138" s="25">
        <v>1</v>
      </c>
    </row>
    <row r="139" spans="1:8" ht="16.5" customHeight="1" x14ac:dyDescent="0.25">
      <c r="A139" s="3">
        <v>136</v>
      </c>
      <c r="B139" s="2" t="s">
        <v>1552</v>
      </c>
      <c r="C139" s="10" t="s">
        <v>1672</v>
      </c>
      <c r="E139" s="2">
        <v>1</v>
      </c>
      <c r="H139" s="25">
        <v>1</v>
      </c>
    </row>
    <row r="140" spans="1:8" ht="16.5" customHeight="1" x14ac:dyDescent="0.25">
      <c r="A140" s="3">
        <v>137</v>
      </c>
      <c r="B140" s="2" t="s">
        <v>1789</v>
      </c>
      <c r="C140" s="10" t="s">
        <v>1673</v>
      </c>
      <c r="E140" s="2">
        <v>1</v>
      </c>
      <c r="H140" s="25">
        <v>1</v>
      </c>
    </row>
    <row r="141" spans="1:8" ht="16.5" customHeight="1" x14ac:dyDescent="0.25">
      <c r="A141" s="3">
        <v>138</v>
      </c>
      <c r="B141" s="2" t="s">
        <v>1788</v>
      </c>
      <c r="C141" s="10" t="s">
        <v>1674</v>
      </c>
      <c r="E141" s="2">
        <v>1</v>
      </c>
      <c r="H141" s="25">
        <v>1</v>
      </c>
    </row>
    <row r="142" spans="1:8" s="4" customFormat="1" ht="16.5" customHeight="1" x14ac:dyDescent="0.25">
      <c r="A142" s="23">
        <v>139</v>
      </c>
      <c r="B142" s="11" t="s">
        <v>1553</v>
      </c>
      <c r="C142" s="18" t="s">
        <v>1675</v>
      </c>
      <c r="D142" s="11">
        <v>1</v>
      </c>
      <c r="E142" s="11"/>
      <c r="H142" s="25">
        <v>1</v>
      </c>
    </row>
    <row r="143" spans="1:8" ht="16.5" customHeight="1" x14ac:dyDescent="0.25">
      <c r="A143" s="3">
        <v>140</v>
      </c>
      <c r="B143" s="2" t="s">
        <v>1554</v>
      </c>
      <c r="C143" s="10" t="s">
        <v>1622</v>
      </c>
      <c r="E143" s="2">
        <v>1</v>
      </c>
      <c r="H143" s="25">
        <v>1</v>
      </c>
    </row>
    <row r="144" spans="1:8" ht="16.5" customHeight="1" x14ac:dyDescent="0.25">
      <c r="A144" s="3">
        <v>141</v>
      </c>
      <c r="B144" s="2" t="s">
        <v>1555</v>
      </c>
      <c r="C144" s="10" t="s">
        <v>1622</v>
      </c>
      <c r="E144" s="2">
        <v>1</v>
      </c>
      <c r="H144" s="25">
        <v>1</v>
      </c>
    </row>
    <row r="145" spans="1:8" ht="16.5" customHeight="1" x14ac:dyDescent="0.25">
      <c r="A145" s="3">
        <v>142</v>
      </c>
      <c r="B145" s="2" t="s">
        <v>1556</v>
      </c>
      <c r="C145" s="10" t="s">
        <v>1622</v>
      </c>
      <c r="E145" s="2">
        <v>1</v>
      </c>
      <c r="H145" s="25">
        <v>1</v>
      </c>
    </row>
    <row r="146" spans="1:8" ht="16.5" customHeight="1" x14ac:dyDescent="0.25">
      <c r="A146" s="3">
        <v>143</v>
      </c>
      <c r="B146" s="2" t="s">
        <v>1557</v>
      </c>
      <c r="C146" s="10" t="s">
        <v>1622</v>
      </c>
      <c r="E146" s="2">
        <v>1</v>
      </c>
      <c r="H146" s="25">
        <v>1</v>
      </c>
    </row>
    <row r="147" spans="1:8" s="4" customFormat="1" ht="16.5" customHeight="1" x14ac:dyDescent="0.25">
      <c r="A147" s="23">
        <v>144</v>
      </c>
      <c r="B147" s="11" t="s">
        <v>1787</v>
      </c>
      <c r="C147" s="18" t="s">
        <v>1676</v>
      </c>
      <c r="D147" s="11">
        <v>1</v>
      </c>
      <c r="E147" s="11"/>
      <c r="H147" s="25">
        <v>1</v>
      </c>
    </row>
    <row r="148" spans="1:8" s="4" customFormat="1" ht="16.5" customHeight="1" x14ac:dyDescent="0.25">
      <c r="A148" s="23">
        <v>145</v>
      </c>
      <c r="B148" s="11" t="s">
        <v>1786</v>
      </c>
      <c r="C148" s="18" t="s">
        <v>1676</v>
      </c>
      <c r="D148" s="11">
        <v>1</v>
      </c>
      <c r="E148" s="11"/>
      <c r="H148" s="25">
        <v>1</v>
      </c>
    </row>
    <row r="149" spans="1:8" s="4" customFormat="1" ht="16.5" customHeight="1" x14ac:dyDescent="0.25">
      <c r="A149" s="23">
        <v>146</v>
      </c>
      <c r="B149" s="11" t="s">
        <v>1618</v>
      </c>
      <c r="C149" s="18" t="s">
        <v>1676</v>
      </c>
      <c r="D149" s="11">
        <v>1</v>
      </c>
      <c r="E149" s="11"/>
      <c r="H149" s="25">
        <v>1</v>
      </c>
    </row>
    <row r="150" spans="1:8" s="4" customFormat="1" ht="16.5" customHeight="1" x14ac:dyDescent="0.25">
      <c r="A150" s="23">
        <v>147</v>
      </c>
      <c r="B150" s="11" t="s">
        <v>1785</v>
      </c>
      <c r="C150" s="18" t="s">
        <v>1676</v>
      </c>
      <c r="D150" s="11">
        <v>1</v>
      </c>
      <c r="E150" s="11"/>
      <c r="H150" s="25">
        <v>1</v>
      </c>
    </row>
    <row r="151" spans="1:8" s="4" customFormat="1" ht="16.5" customHeight="1" x14ac:dyDescent="0.25">
      <c r="A151" s="23">
        <v>148</v>
      </c>
      <c r="B151" s="11" t="s">
        <v>1784</v>
      </c>
      <c r="C151" s="18" t="s">
        <v>1677</v>
      </c>
      <c r="D151" s="11">
        <v>1</v>
      </c>
      <c r="E151" s="11"/>
      <c r="H151" s="25">
        <v>1</v>
      </c>
    </row>
    <row r="152" spans="1:8" s="4" customFormat="1" ht="16.5" customHeight="1" x14ac:dyDescent="0.25">
      <c r="A152" s="23">
        <v>149</v>
      </c>
      <c r="B152" s="11" t="s">
        <v>1783</v>
      </c>
      <c r="C152" s="18" t="s">
        <v>1677</v>
      </c>
      <c r="D152" s="11">
        <v>1</v>
      </c>
      <c r="E152" s="11"/>
      <c r="H152" s="25">
        <v>1</v>
      </c>
    </row>
    <row r="153" spans="1:8" s="4" customFormat="1" ht="16.5" customHeight="1" x14ac:dyDescent="0.25">
      <c r="A153" s="23">
        <v>150</v>
      </c>
      <c r="B153" s="11" t="s">
        <v>1782</v>
      </c>
      <c r="C153" s="18" t="s">
        <v>1678</v>
      </c>
      <c r="D153" s="11">
        <v>1</v>
      </c>
      <c r="E153" s="11"/>
      <c r="H153" s="25">
        <v>1</v>
      </c>
    </row>
    <row r="154" spans="1:8" s="4" customFormat="1" ht="16.5" customHeight="1" x14ac:dyDescent="0.25">
      <c r="A154" s="23">
        <v>151</v>
      </c>
      <c r="B154" s="11" t="s">
        <v>1781</v>
      </c>
      <c r="C154" s="18" t="s">
        <v>1678</v>
      </c>
      <c r="D154" s="11">
        <v>1</v>
      </c>
      <c r="E154" s="11"/>
      <c r="H154" s="25">
        <v>1</v>
      </c>
    </row>
    <row r="155" spans="1:8" s="4" customFormat="1" ht="16.5" customHeight="1" x14ac:dyDescent="0.25">
      <c r="A155" s="23">
        <v>152</v>
      </c>
      <c r="B155" s="11" t="s">
        <v>1780</v>
      </c>
      <c r="C155" s="18" t="s">
        <v>1626</v>
      </c>
      <c r="D155" s="11">
        <v>1</v>
      </c>
      <c r="E155" s="11"/>
      <c r="H155" s="25">
        <v>1</v>
      </c>
    </row>
    <row r="156" spans="1:8" ht="16.5" customHeight="1" x14ac:dyDescent="0.25">
      <c r="A156" s="3">
        <v>153</v>
      </c>
      <c r="B156" s="2" t="s">
        <v>1779</v>
      </c>
      <c r="C156" s="10" t="s">
        <v>1679</v>
      </c>
      <c r="E156" s="2">
        <v>1</v>
      </c>
      <c r="H156" s="25">
        <v>1</v>
      </c>
    </row>
    <row r="157" spans="1:8" ht="16.5" customHeight="1" x14ac:dyDescent="0.25">
      <c r="A157" s="3">
        <v>154</v>
      </c>
      <c r="B157" s="2" t="s">
        <v>1778</v>
      </c>
      <c r="C157" s="10" t="s">
        <v>1679</v>
      </c>
      <c r="E157" s="2">
        <v>1</v>
      </c>
      <c r="H157" s="25">
        <v>1</v>
      </c>
    </row>
    <row r="158" spans="1:8" s="4" customFormat="1" ht="16.5" customHeight="1" x14ac:dyDescent="0.25">
      <c r="A158" s="23">
        <v>155</v>
      </c>
      <c r="B158" s="11" t="s">
        <v>1777</v>
      </c>
      <c r="C158" s="18" t="s">
        <v>1642</v>
      </c>
      <c r="D158" s="11">
        <v>1</v>
      </c>
      <c r="E158" s="11"/>
      <c r="H158" s="25">
        <v>1</v>
      </c>
    </row>
    <row r="159" spans="1:8" s="4" customFormat="1" ht="16.5" customHeight="1" x14ac:dyDescent="0.25">
      <c r="A159" s="23">
        <v>156</v>
      </c>
      <c r="B159" s="11" t="s">
        <v>1776</v>
      </c>
      <c r="C159" s="18" t="s">
        <v>1642</v>
      </c>
      <c r="D159" s="11">
        <v>1</v>
      </c>
      <c r="E159" s="11"/>
      <c r="H159" s="25">
        <v>1</v>
      </c>
    </row>
    <row r="160" spans="1:8" s="4" customFormat="1" ht="16.5" customHeight="1" x14ac:dyDescent="0.25">
      <c r="A160" s="23">
        <v>157</v>
      </c>
      <c r="B160" s="11" t="s">
        <v>1775</v>
      </c>
      <c r="C160" s="18" t="s">
        <v>1642</v>
      </c>
      <c r="D160" s="11">
        <v>1</v>
      </c>
      <c r="E160" s="11"/>
      <c r="H160" s="25">
        <v>1</v>
      </c>
    </row>
    <row r="161" spans="1:8" s="4" customFormat="1" ht="16.5" customHeight="1" x14ac:dyDescent="0.25">
      <c r="A161" s="23">
        <v>158</v>
      </c>
      <c r="B161" s="11" t="s">
        <v>1774</v>
      </c>
      <c r="C161" s="18" t="s">
        <v>1642</v>
      </c>
      <c r="D161" s="11">
        <v>1</v>
      </c>
      <c r="E161" s="11"/>
      <c r="H161" s="25">
        <v>1</v>
      </c>
    </row>
    <row r="162" spans="1:8" s="4" customFormat="1" ht="16.5" customHeight="1" x14ac:dyDescent="0.25">
      <c r="A162" s="23">
        <v>159</v>
      </c>
      <c r="B162" s="11" t="s">
        <v>1773</v>
      </c>
      <c r="C162" s="18" t="s">
        <v>1680</v>
      </c>
      <c r="D162" s="11">
        <v>1</v>
      </c>
      <c r="E162" s="11"/>
      <c r="H162" s="25">
        <v>1</v>
      </c>
    </row>
    <row r="163" spans="1:8" s="4" customFormat="1" ht="16.5" customHeight="1" x14ac:dyDescent="0.25">
      <c r="A163" s="23">
        <v>160</v>
      </c>
      <c r="B163" s="11" t="s">
        <v>1772</v>
      </c>
      <c r="C163" s="18" t="s">
        <v>1680</v>
      </c>
      <c r="D163" s="11">
        <v>1</v>
      </c>
      <c r="E163" s="11"/>
      <c r="H163" s="25">
        <v>1</v>
      </c>
    </row>
    <row r="164" spans="1:8" s="4" customFormat="1" ht="16.5" customHeight="1" x14ac:dyDescent="0.25">
      <c r="A164" s="23">
        <v>161</v>
      </c>
      <c r="B164" s="11" t="s">
        <v>1771</v>
      </c>
      <c r="C164" s="18" t="s">
        <v>1680</v>
      </c>
      <c r="D164" s="11">
        <v>1</v>
      </c>
      <c r="E164" s="11"/>
      <c r="H164" s="25">
        <v>1</v>
      </c>
    </row>
    <row r="165" spans="1:8" s="4" customFormat="1" ht="16.5" customHeight="1" x14ac:dyDescent="0.25">
      <c r="A165" s="23">
        <v>162</v>
      </c>
      <c r="B165" s="11" t="s">
        <v>1770</v>
      </c>
      <c r="C165" s="18" t="s">
        <v>1680</v>
      </c>
      <c r="D165" s="11">
        <v>1</v>
      </c>
      <c r="E165" s="11"/>
      <c r="H165" s="25">
        <v>1</v>
      </c>
    </row>
    <row r="166" spans="1:8" s="4" customFormat="1" ht="16.5" customHeight="1" x14ac:dyDescent="0.25">
      <c r="A166" s="23">
        <v>163</v>
      </c>
      <c r="B166" s="11" t="s">
        <v>1769</v>
      </c>
      <c r="C166" s="18" t="s">
        <v>1644</v>
      </c>
      <c r="D166" s="11">
        <v>1</v>
      </c>
      <c r="E166" s="11"/>
      <c r="H166" s="25">
        <v>1</v>
      </c>
    </row>
    <row r="167" spans="1:8" s="4" customFormat="1" ht="16.5" customHeight="1" x14ac:dyDescent="0.25">
      <c r="A167" s="23">
        <v>164</v>
      </c>
      <c r="B167" s="11" t="s">
        <v>1768</v>
      </c>
      <c r="C167" s="18" t="s">
        <v>1644</v>
      </c>
      <c r="D167" s="11">
        <v>1</v>
      </c>
      <c r="E167" s="11"/>
      <c r="H167" s="25">
        <v>1</v>
      </c>
    </row>
    <row r="168" spans="1:8" s="4" customFormat="1" ht="16.5" customHeight="1" x14ac:dyDescent="0.25">
      <c r="A168" s="23">
        <v>165</v>
      </c>
      <c r="B168" s="11" t="s">
        <v>1767</v>
      </c>
      <c r="C168" s="18" t="s">
        <v>1681</v>
      </c>
      <c r="D168" s="11">
        <v>1</v>
      </c>
      <c r="E168" s="11"/>
      <c r="H168" s="25">
        <v>1</v>
      </c>
    </row>
    <row r="169" spans="1:8" s="4" customFormat="1" ht="16.5" customHeight="1" x14ac:dyDescent="0.25">
      <c r="A169" s="23">
        <v>166</v>
      </c>
      <c r="B169" s="11" t="s">
        <v>1766</v>
      </c>
      <c r="C169" s="18" t="s">
        <v>1668</v>
      </c>
      <c r="D169" s="11">
        <v>1</v>
      </c>
      <c r="E169" s="11"/>
      <c r="H169" s="25">
        <v>1</v>
      </c>
    </row>
    <row r="170" spans="1:8" s="4" customFormat="1" ht="16.5" customHeight="1" x14ac:dyDescent="0.25">
      <c r="A170" s="23">
        <v>167</v>
      </c>
      <c r="B170" s="11" t="s">
        <v>1765</v>
      </c>
      <c r="C170" s="18" t="s">
        <v>1682</v>
      </c>
      <c r="D170" s="11">
        <v>1</v>
      </c>
      <c r="E170" s="11"/>
      <c r="H170" s="25">
        <v>1</v>
      </c>
    </row>
    <row r="171" spans="1:8" s="4" customFormat="1" ht="16.5" customHeight="1" x14ac:dyDescent="0.25">
      <c r="A171" s="23">
        <v>168</v>
      </c>
      <c r="B171" s="11" t="s">
        <v>1764</v>
      </c>
      <c r="C171" s="18" t="s">
        <v>1635</v>
      </c>
      <c r="D171" s="11">
        <v>1</v>
      </c>
      <c r="E171" s="11"/>
      <c r="H171" s="25">
        <v>1</v>
      </c>
    </row>
    <row r="172" spans="1:8" s="4" customFormat="1" ht="16.5" customHeight="1" x14ac:dyDescent="0.25">
      <c r="A172" s="23">
        <v>169</v>
      </c>
      <c r="B172" s="11" t="s">
        <v>1763</v>
      </c>
      <c r="C172" s="18" t="s">
        <v>1648</v>
      </c>
      <c r="D172" s="11">
        <v>1</v>
      </c>
      <c r="E172" s="11"/>
      <c r="H172" s="25">
        <v>1</v>
      </c>
    </row>
    <row r="173" spans="1:8" s="4" customFormat="1" ht="16.5" customHeight="1" x14ac:dyDescent="0.25">
      <c r="A173" s="23">
        <v>170</v>
      </c>
      <c r="B173" s="11" t="s">
        <v>1762</v>
      </c>
      <c r="C173" s="18" t="s">
        <v>1648</v>
      </c>
      <c r="D173" s="11">
        <v>1</v>
      </c>
      <c r="E173" s="11"/>
      <c r="H173" s="25">
        <v>1</v>
      </c>
    </row>
    <row r="174" spans="1:8" s="4" customFormat="1" ht="16.5" customHeight="1" x14ac:dyDescent="0.25">
      <c r="A174" s="23">
        <v>171</v>
      </c>
      <c r="B174" s="11" t="s">
        <v>1761</v>
      </c>
      <c r="C174" s="18" t="s">
        <v>1654</v>
      </c>
      <c r="D174" s="11">
        <v>1</v>
      </c>
      <c r="E174" s="11"/>
      <c r="H174" s="25">
        <v>1</v>
      </c>
    </row>
    <row r="175" spans="1:8" s="4" customFormat="1" ht="16.5" customHeight="1" x14ac:dyDescent="0.25">
      <c r="A175" s="23">
        <v>172</v>
      </c>
      <c r="B175" s="11" t="s">
        <v>1760</v>
      </c>
      <c r="C175" s="18" t="s">
        <v>1654</v>
      </c>
      <c r="D175" s="11">
        <v>1</v>
      </c>
      <c r="E175" s="11"/>
      <c r="H175" s="25">
        <v>1</v>
      </c>
    </row>
    <row r="176" spans="1:8" s="4" customFormat="1" ht="16.5" customHeight="1" x14ac:dyDescent="0.25">
      <c r="A176" s="23">
        <v>173</v>
      </c>
      <c r="B176" s="11" t="s">
        <v>1759</v>
      </c>
      <c r="C176" s="18" t="s">
        <v>1641</v>
      </c>
      <c r="D176" s="11">
        <v>1</v>
      </c>
      <c r="E176" s="11"/>
      <c r="H176" s="25">
        <v>1</v>
      </c>
    </row>
    <row r="177" spans="1:8" s="4" customFormat="1" ht="16.5" customHeight="1" x14ac:dyDescent="0.25">
      <c r="A177" s="23">
        <v>174</v>
      </c>
      <c r="B177" s="11" t="s">
        <v>1758</v>
      </c>
      <c r="C177" s="18" t="s">
        <v>1641</v>
      </c>
      <c r="D177" s="11">
        <v>1</v>
      </c>
      <c r="E177" s="11"/>
      <c r="H177" s="25">
        <v>1</v>
      </c>
    </row>
    <row r="178" spans="1:8" s="4" customFormat="1" ht="16.5" customHeight="1" x14ac:dyDescent="0.25">
      <c r="A178" s="23">
        <v>175</v>
      </c>
      <c r="B178" s="11" t="s">
        <v>1757</v>
      </c>
      <c r="C178" s="18" t="s">
        <v>1645</v>
      </c>
      <c r="D178" s="11">
        <v>1</v>
      </c>
      <c r="E178" s="11"/>
      <c r="H178" s="25">
        <v>1</v>
      </c>
    </row>
    <row r="179" spans="1:8" s="4" customFormat="1" ht="16.5" customHeight="1" x14ac:dyDescent="0.25">
      <c r="A179" s="23">
        <v>176</v>
      </c>
      <c r="B179" s="11" t="s">
        <v>1756</v>
      </c>
      <c r="C179" s="18" t="s">
        <v>1645</v>
      </c>
      <c r="D179" s="11">
        <v>1</v>
      </c>
      <c r="E179" s="11"/>
      <c r="H179" s="25">
        <v>1</v>
      </c>
    </row>
    <row r="180" spans="1:8" s="4" customFormat="1" ht="16.5" customHeight="1" x14ac:dyDescent="0.25">
      <c r="A180" s="23">
        <v>177</v>
      </c>
      <c r="B180" s="11" t="s">
        <v>1755</v>
      </c>
      <c r="C180" s="18" t="s">
        <v>1634</v>
      </c>
      <c r="D180" s="11">
        <v>1</v>
      </c>
      <c r="E180" s="11"/>
      <c r="H180" s="25">
        <v>1</v>
      </c>
    </row>
    <row r="181" spans="1:8" ht="16.5" customHeight="1" x14ac:dyDescent="0.25">
      <c r="B181" s="2">
        <f>'4B'!A36+'4A'!A155</f>
        <v>177</v>
      </c>
    </row>
    <row r="182" spans="1:8" ht="16.5" customHeight="1" x14ac:dyDescent="0.25"/>
    <row r="183" spans="1:8" ht="16.5" customHeight="1" x14ac:dyDescent="0.25">
      <c r="A183" s="3">
        <v>1</v>
      </c>
      <c r="B183" s="2" t="s">
        <v>506</v>
      </c>
      <c r="C183" s="10" t="s">
        <v>1621</v>
      </c>
      <c r="E183" s="2">
        <v>1</v>
      </c>
      <c r="H183" s="25">
        <v>1</v>
      </c>
    </row>
    <row r="184" spans="1:8" ht="16.5" customHeight="1" x14ac:dyDescent="0.25">
      <c r="A184" s="3">
        <v>2</v>
      </c>
      <c r="B184" s="2" t="s">
        <v>507</v>
      </c>
      <c r="C184" s="10" t="s">
        <v>1621</v>
      </c>
      <c r="E184" s="2">
        <v>1</v>
      </c>
      <c r="H184" s="25">
        <v>1</v>
      </c>
    </row>
    <row r="185" spans="1:8" ht="16.5" customHeight="1" x14ac:dyDescent="0.25">
      <c r="A185" s="3">
        <v>3</v>
      </c>
      <c r="B185" s="2" t="s">
        <v>508</v>
      </c>
      <c r="C185" s="10" t="s">
        <v>1621</v>
      </c>
      <c r="E185" s="2">
        <v>1</v>
      </c>
      <c r="H185" s="25">
        <v>1</v>
      </c>
    </row>
    <row r="186" spans="1:8" s="4" customFormat="1" ht="16.5" customHeight="1" x14ac:dyDescent="0.25">
      <c r="A186" s="23">
        <v>4</v>
      </c>
      <c r="B186" s="11" t="s">
        <v>506</v>
      </c>
      <c r="C186" s="18" t="s">
        <v>1665</v>
      </c>
      <c r="D186" s="11">
        <v>1</v>
      </c>
      <c r="E186" s="11"/>
      <c r="H186" s="25">
        <v>1</v>
      </c>
    </row>
    <row r="187" spans="1:8" s="4" customFormat="1" ht="16.5" customHeight="1" x14ac:dyDescent="0.25">
      <c r="A187" s="23">
        <v>5</v>
      </c>
      <c r="B187" s="11" t="s">
        <v>507</v>
      </c>
      <c r="C187" s="18" t="s">
        <v>1665</v>
      </c>
      <c r="D187" s="11">
        <v>1</v>
      </c>
      <c r="E187" s="11"/>
      <c r="H187" s="25">
        <v>1</v>
      </c>
    </row>
    <row r="188" spans="1:8" s="4" customFormat="1" ht="16.5" customHeight="1" x14ac:dyDescent="0.25">
      <c r="A188" s="23">
        <v>6</v>
      </c>
      <c r="B188" s="11" t="s">
        <v>508</v>
      </c>
      <c r="C188" s="18" t="s">
        <v>1665</v>
      </c>
      <c r="D188" s="11">
        <v>1</v>
      </c>
      <c r="E188" s="11"/>
      <c r="H188" s="25">
        <v>1</v>
      </c>
    </row>
    <row r="189" spans="1:8" s="4" customFormat="1" ht="16.5" customHeight="1" x14ac:dyDescent="0.25">
      <c r="A189" s="23">
        <v>7</v>
      </c>
      <c r="B189" s="11" t="s">
        <v>509</v>
      </c>
      <c r="C189" s="18" t="s">
        <v>1665</v>
      </c>
      <c r="D189" s="11">
        <v>1</v>
      </c>
      <c r="E189" s="11"/>
      <c r="H189" s="25">
        <v>1</v>
      </c>
    </row>
    <row r="190" spans="1:8" s="4" customFormat="1" ht="16.5" customHeight="1" x14ac:dyDescent="0.25">
      <c r="A190" s="23">
        <v>8</v>
      </c>
      <c r="B190" s="11" t="s">
        <v>417</v>
      </c>
      <c r="C190" s="18" t="s">
        <v>1647</v>
      </c>
      <c r="D190" s="11">
        <v>1</v>
      </c>
      <c r="E190" s="11"/>
      <c r="H190" s="25">
        <v>1</v>
      </c>
    </row>
    <row r="191" spans="1:8" ht="16.5" customHeight="1" x14ac:dyDescent="0.25">
      <c r="A191" s="3">
        <v>9</v>
      </c>
      <c r="B191" s="2" t="s">
        <v>507</v>
      </c>
      <c r="C191" s="10" t="s">
        <v>1622</v>
      </c>
      <c r="D191" s="11">
        <v>1</v>
      </c>
      <c r="H191" s="25">
        <v>1</v>
      </c>
    </row>
    <row r="192" spans="1:8" ht="16.5" customHeight="1" x14ac:dyDescent="0.25">
      <c r="A192" s="3">
        <v>10</v>
      </c>
      <c r="B192" s="2" t="s">
        <v>508</v>
      </c>
      <c r="C192" s="10" t="s">
        <v>1622</v>
      </c>
      <c r="D192" s="11">
        <v>1</v>
      </c>
      <c r="H192" s="25">
        <v>1</v>
      </c>
    </row>
    <row r="193" spans="1:8" ht="16.5" customHeight="1" x14ac:dyDescent="0.25">
      <c r="A193" s="3">
        <v>11</v>
      </c>
      <c r="B193" s="2" t="s">
        <v>509</v>
      </c>
      <c r="C193" s="10" t="s">
        <v>1622</v>
      </c>
      <c r="D193" s="11">
        <v>1</v>
      </c>
      <c r="H193" s="25">
        <v>1</v>
      </c>
    </row>
    <row r="194" spans="1:8" s="4" customFormat="1" ht="16.5" customHeight="1" x14ac:dyDescent="0.25">
      <c r="A194" s="23">
        <v>12</v>
      </c>
      <c r="B194" s="11" t="s">
        <v>506</v>
      </c>
      <c r="C194" s="18" t="s">
        <v>1623</v>
      </c>
      <c r="D194" s="11">
        <v>1</v>
      </c>
      <c r="E194" s="11"/>
      <c r="H194" s="25">
        <v>1</v>
      </c>
    </row>
    <row r="195" spans="1:8" s="4" customFormat="1" ht="16.5" customHeight="1" x14ac:dyDescent="0.25">
      <c r="A195" s="23">
        <v>13</v>
      </c>
      <c r="B195" s="11" t="s">
        <v>507</v>
      </c>
      <c r="C195" s="18" t="s">
        <v>1623</v>
      </c>
      <c r="D195" s="11">
        <v>1</v>
      </c>
      <c r="E195" s="11"/>
      <c r="H195" s="25">
        <v>1</v>
      </c>
    </row>
    <row r="196" spans="1:8" s="4" customFormat="1" ht="16.5" customHeight="1" x14ac:dyDescent="0.25">
      <c r="A196" s="23">
        <v>14</v>
      </c>
      <c r="B196" s="11" t="s">
        <v>508</v>
      </c>
      <c r="C196" s="18" t="s">
        <v>1623</v>
      </c>
      <c r="D196" s="11">
        <v>1</v>
      </c>
      <c r="E196" s="11"/>
      <c r="H196" s="25">
        <v>1</v>
      </c>
    </row>
    <row r="197" spans="1:8" s="4" customFormat="1" ht="16.5" customHeight="1" x14ac:dyDescent="0.25">
      <c r="A197" s="23">
        <v>15</v>
      </c>
      <c r="B197" s="11" t="s">
        <v>506</v>
      </c>
      <c r="C197" s="18" t="s">
        <v>1624</v>
      </c>
      <c r="D197" s="11">
        <v>1</v>
      </c>
      <c r="E197" s="11"/>
      <c r="H197" s="25">
        <v>1</v>
      </c>
    </row>
    <row r="198" spans="1:8" s="4" customFormat="1" ht="16.5" customHeight="1" x14ac:dyDescent="0.25">
      <c r="A198" s="23">
        <v>16</v>
      </c>
      <c r="B198" s="11" t="s">
        <v>507</v>
      </c>
      <c r="C198" s="18" t="s">
        <v>1624</v>
      </c>
      <c r="D198" s="11">
        <v>1</v>
      </c>
      <c r="E198" s="11"/>
      <c r="H198" s="25">
        <v>1</v>
      </c>
    </row>
    <row r="199" spans="1:8" s="4" customFormat="1" ht="16.5" customHeight="1" x14ac:dyDescent="0.25">
      <c r="A199" s="23">
        <v>17</v>
      </c>
      <c r="B199" s="11" t="s">
        <v>508</v>
      </c>
      <c r="C199" s="18" t="s">
        <v>1624</v>
      </c>
      <c r="D199" s="11">
        <v>1</v>
      </c>
      <c r="E199" s="11"/>
      <c r="H199" s="25">
        <v>1</v>
      </c>
    </row>
    <row r="200" spans="1:8" s="4" customFormat="1" ht="16.5" customHeight="1" x14ac:dyDescent="0.25">
      <c r="A200" s="23">
        <v>18</v>
      </c>
      <c r="B200" s="11" t="s">
        <v>509</v>
      </c>
      <c r="C200" s="18" t="s">
        <v>1624</v>
      </c>
      <c r="D200" s="11">
        <v>1</v>
      </c>
      <c r="E200" s="11"/>
      <c r="H200" s="25">
        <v>1</v>
      </c>
    </row>
    <row r="201" spans="1:8" s="5" customFormat="1" ht="16.5" customHeight="1" x14ac:dyDescent="0.25">
      <c r="A201" s="8">
        <v>19</v>
      </c>
      <c r="B201" s="9" t="s">
        <v>506</v>
      </c>
      <c r="C201" s="19" t="s">
        <v>1651</v>
      </c>
      <c r="D201" s="9"/>
      <c r="E201" s="9">
        <v>1</v>
      </c>
      <c r="H201" s="25">
        <v>1</v>
      </c>
    </row>
    <row r="202" spans="1:8" s="5" customFormat="1" ht="16.5" customHeight="1" x14ac:dyDescent="0.25">
      <c r="A202" s="8">
        <v>20</v>
      </c>
      <c r="B202" s="9" t="s">
        <v>507</v>
      </c>
      <c r="C202" s="19" t="s">
        <v>1651</v>
      </c>
      <c r="D202" s="9"/>
      <c r="E202" s="9">
        <v>1</v>
      </c>
      <c r="H202" s="25">
        <v>1</v>
      </c>
    </row>
    <row r="203" spans="1:8" s="5" customFormat="1" ht="16.5" customHeight="1" x14ac:dyDescent="0.25">
      <c r="A203" s="8">
        <v>21</v>
      </c>
      <c r="B203" s="9" t="s">
        <v>508</v>
      </c>
      <c r="C203" s="19" t="s">
        <v>1651</v>
      </c>
      <c r="D203" s="9"/>
      <c r="E203" s="9">
        <v>1</v>
      </c>
      <c r="H203" s="25">
        <v>1</v>
      </c>
    </row>
    <row r="204" spans="1:8" s="5" customFormat="1" ht="16.5" customHeight="1" x14ac:dyDescent="0.25">
      <c r="A204" s="8">
        <v>22</v>
      </c>
      <c r="B204" s="9" t="s">
        <v>417</v>
      </c>
      <c r="C204" s="19" t="s">
        <v>1650</v>
      </c>
      <c r="D204" s="9"/>
      <c r="E204" s="9">
        <v>1</v>
      </c>
      <c r="H204" s="25">
        <v>1</v>
      </c>
    </row>
    <row r="205" spans="1:8" s="5" customFormat="1" ht="16.5" customHeight="1" x14ac:dyDescent="0.25">
      <c r="A205" s="8">
        <v>23</v>
      </c>
      <c r="B205" s="9" t="s">
        <v>417</v>
      </c>
      <c r="C205" s="19" t="s">
        <v>1683</v>
      </c>
      <c r="D205" s="9"/>
      <c r="E205" s="9">
        <v>1</v>
      </c>
      <c r="H205" s="25">
        <v>1</v>
      </c>
    </row>
    <row r="206" spans="1:8" s="4" customFormat="1" ht="16.5" customHeight="1" x14ac:dyDescent="0.25">
      <c r="A206" s="23">
        <v>24</v>
      </c>
      <c r="B206" s="11" t="s">
        <v>417</v>
      </c>
      <c r="C206" s="18" t="s">
        <v>1652</v>
      </c>
      <c r="D206" s="11">
        <v>1</v>
      </c>
      <c r="E206" s="11"/>
      <c r="H206" s="25">
        <v>1</v>
      </c>
    </row>
    <row r="207" spans="1:8" ht="16.5" customHeight="1" x14ac:dyDescent="0.25">
      <c r="A207" s="3">
        <v>25</v>
      </c>
      <c r="B207" s="2" t="s">
        <v>417</v>
      </c>
      <c r="C207" s="10" t="s">
        <v>1684</v>
      </c>
      <c r="E207" s="2">
        <v>1</v>
      </c>
      <c r="H207" s="25">
        <v>1</v>
      </c>
    </row>
    <row r="208" spans="1:8" s="4" customFormat="1" ht="16.5" customHeight="1" x14ac:dyDescent="0.25">
      <c r="A208" s="23">
        <v>26</v>
      </c>
      <c r="B208" s="11" t="s">
        <v>506</v>
      </c>
      <c r="C208" s="18" t="s">
        <v>1629</v>
      </c>
      <c r="D208" s="11">
        <v>1</v>
      </c>
      <c r="E208" s="11"/>
      <c r="H208" s="25">
        <v>1</v>
      </c>
    </row>
    <row r="209" spans="1:8" s="4" customFormat="1" ht="16.5" customHeight="1" x14ac:dyDescent="0.25">
      <c r="A209" s="23">
        <v>27</v>
      </c>
      <c r="B209" s="11" t="s">
        <v>507</v>
      </c>
      <c r="C209" s="18" t="s">
        <v>1629</v>
      </c>
      <c r="D209" s="11">
        <v>1</v>
      </c>
      <c r="E209" s="11"/>
      <c r="H209" s="25">
        <v>1</v>
      </c>
    </row>
    <row r="210" spans="1:8" s="4" customFormat="1" ht="16.5" customHeight="1" x14ac:dyDescent="0.25">
      <c r="A210" s="23">
        <v>28</v>
      </c>
      <c r="B210" s="11" t="s">
        <v>508</v>
      </c>
      <c r="C210" s="18" t="s">
        <v>1629</v>
      </c>
      <c r="D210" s="11">
        <v>1</v>
      </c>
      <c r="E210" s="11"/>
      <c r="H210" s="25">
        <v>1</v>
      </c>
    </row>
    <row r="211" spans="1:8" s="4" customFormat="1" ht="16.5" customHeight="1" x14ac:dyDescent="0.25">
      <c r="A211" s="23">
        <v>29</v>
      </c>
      <c r="B211" s="11" t="s">
        <v>509</v>
      </c>
      <c r="C211" s="18" t="s">
        <v>1629</v>
      </c>
      <c r="D211" s="11">
        <v>1</v>
      </c>
      <c r="E211" s="11"/>
      <c r="H211" s="25">
        <v>1</v>
      </c>
    </row>
    <row r="212" spans="1:8" s="4" customFormat="1" ht="16.5" customHeight="1" x14ac:dyDescent="0.25">
      <c r="A212" s="23">
        <v>30</v>
      </c>
      <c r="B212" s="11" t="s">
        <v>506</v>
      </c>
      <c r="C212" s="18" t="s">
        <v>1653</v>
      </c>
      <c r="D212" s="11">
        <v>1</v>
      </c>
      <c r="E212" s="11"/>
      <c r="H212" s="25">
        <v>1</v>
      </c>
    </row>
    <row r="213" spans="1:8" s="4" customFormat="1" ht="16.5" customHeight="1" x14ac:dyDescent="0.25">
      <c r="A213" s="23">
        <v>31</v>
      </c>
      <c r="B213" s="11" t="s">
        <v>507</v>
      </c>
      <c r="C213" s="18" t="s">
        <v>1653</v>
      </c>
      <c r="D213" s="11">
        <v>1</v>
      </c>
      <c r="E213" s="11"/>
      <c r="H213" s="25">
        <v>1</v>
      </c>
    </row>
    <row r="214" spans="1:8" s="4" customFormat="1" ht="16.5" customHeight="1" x14ac:dyDescent="0.25">
      <c r="A214" s="23">
        <v>32</v>
      </c>
      <c r="B214" s="11" t="s">
        <v>508</v>
      </c>
      <c r="C214" s="18" t="s">
        <v>1653</v>
      </c>
      <c r="D214" s="11">
        <v>1</v>
      </c>
      <c r="E214" s="11"/>
      <c r="H214" s="25">
        <v>1</v>
      </c>
    </row>
    <row r="215" spans="1:8" s="4" customFormat="1" ht="16.5" customHeight="1" x14ac:dyDescent="0.25">
      <c r="A215" s="23">
        <v>33</v>
      </c>
      <c r="B215" s="11" t="s">
        <v>509</v>
      </c>
      <c r="C215" s="18" t="s">
        <v>1653</v>
      </c>
      <c r="D215" s="11">
        <v>1</v>
      </c>
      <c r="E215" s="11"/>
      <c r="H215" s="25">
        <v>1</v>
      </c>
    </row>
    <row r="216" spans="1:8" s="22" customFormat="1" ht="16.5" customHeight="1" x14ac:dyDescent="0.25">
      <c r="A216" s="24">
        <v>34</v>
      </c>
      <c r="B216" s="20" t="s">
        <v>506</v>
      </c>
      <c r="C216" s="21" t="s">
        <v>1654</v>
      </c>
      <c r="D216" s="20">
        <v>1</v>
      </c>
      <c r="E216" s="20"/>
      <c r="H216" s="25">
        <v>1</v>
      </c>
    </row>
    <row r="217" spans="1:8" s="22" customFormat="1" ht="16.5" customHeight="1" x14ac:dyDescent="0.25">
      <c r="A217" s="24">
        <v>35</v>
      </c>
      <c r="B217" s="20" t="s">
        <v>507</v>
      </c>
      <c r="C217" s="21" t="s">
        <v>1654</v>
      </c>
      <c r="D217" s="20">
        <v>1</v>
      </c>
      <c r="E217" s="20"/>
      <c r="H217" s="25">
        <v>1</v>
      </c>
    </row>
    <row r="218" spans="1:8" s="22" customFormat="1" ht="16.5" customHeight="1" x14ac:dyDescent="0.25">
      <c r="A218" s="24">
        <v>36</v>
      </c>
      <c r="B218" s="20" t="s">
        <v>508</v>
      </c>
      <c r="C218" s="21" t="s">
        <v>1654</v>
      </c>
      <c r="D218" s="20">
        <v>1</v>
      </c>
      <c r="E218" s="20"/>
      <c r="H218" s="25">
        <v>1</v>
      </c>
    </row>
    <row r="219" spans="1:8" s="4" customFormat="1" ht="16.5" customHeight="1" x14ac:dyDescent="0.25">
      <c r="A219" s="23">
        <v>37</v>
      </c>
      <c r="B219" s="11" t="s">
        <v>417</v>
      </c>
      <c r="C219" s="18" t="s">
        <v>1670</v>
      </c>
      <c r="D219" s="11">
        <v>1</v>
      </c>
      <c r="E219" s="11"/>
      <c r="H219" s="25">
        <v>1</v>
      </c>
    </row>
    <row r="220" spans="1:8" s="4" customFormat="1" ht="16.5" customHeight="1" x14ac:dyDescent="0.25">
      <c r="A220" s="23">
        <v>38</v>
      </c>
      <c r="B220" s="11" t="s">
        <v>417</v>
      </c>
      <c r="C220" s="18" t="s">
        <v>1685</v>
      </c>
      <c r="D220" s="11">
        <v>1</v>
      </c>
      <c r="E220" s="11"/>
      <c r="H220" s="25">
        <v>1</v>
      </c>
    </row>
    <row r="221" spans="1:8" s="4" customFormat="1" ht="16.5" customHeight="1" x14ac:dyDescent="0.25">
      <c r="A221" s="23">
        <v>39</v>
      </c>
      <c r="B221" s="11" t="s">
        <v>506</v>
      </c>
      <c r="C221" s="18" t="s">
        <v>1640</v>
      </c>
      <c r="D221" s="11">
        <v>1</v>
      </c>
      <c r="E221" s="11"/>
      <c r="H221" s="25">
        <v>1</v>
      </c>
    </row>
    <row r="222" spans="1:8" s="4" customFormat="1" ht="16.5" customHeight="1" x14ac:dyDescent="0.25">
      <c r="A222" s="23">
        <v>40</v>
      </c>
      <c r="B222" s="11" t="s">
        <v>507</v>
      </c>
      <c r="C222" s="18" t="s">
        <v>1640</v>
      </c>
      <c r="D222" s="11">
        <v>1</v>
      </c>
      <c r="E222" s="11"/>
      <c r="H222" s="25">
        <v>1</v>
      </c>
    </row>
    <row r="223" spans="1:8" s="4" customFormat="1" ht="16.5" customHeight="1" x14ac:dyDescent="0.25">
      <c r="A223" s="23">
        <v>41</v>
      </c>
      <c r="B223" s="11" t="s">
        <v>508</v>
      </c>
      <c r="C223" s="18" t="s">
        <v>1640</v>
      </c>
      <c r="D223" s="11">
        <v>1</v>
      </c>
      <c r="E223" s="11"/>
      <c r="H223" s="25">
        <v>1</v>
      </c>
    </row>
    <row r="224" spans="1:8" s="4" customFormat="1" ht="16.5" customHeight="1" x14ac:dyDescent="0.25">
      <c r="A224" s="23">
        <v>42</v>
      </c>
      <c r="B224" s="11" t="s">
        <v>509</v>
      </c>
      <c r="C224" s="18" t="s">
        <v>1640</v>
      </c>
      <c r="D224" s="11">
        <v>1</v>
      </c>
      <c r="E224" s="11"/>
      <c r="H224" s="25">
        <v>1</v>
      </c>
    </row>
    <row r="225" spans="1:8" s="4" customFormat="1" ht="16.5" customHeight="1" x14ac:dyDescent="0.25">
      <c r="A225" s="23">
        <v>43</v>
      </c>
      <c r="B225" s="11" t="s">
        <v>506</v>
      </c>
      <c r="C225" s="18" t="s">
        <v>1648</v>
      </c>
      <c r="D225" s="11">
        <v>1</v>
      </c>
      <c r="E225" s="11"/>
      <c r="H225" s="25">
        <v>1</v>
      </c>
    </row>
    <row r="226" spans="1:8" s="4" customFormat="1" ht="16.5" customHeight="1" x14ac:dyDescent="0.25">
      <c r="A226" s="23">
        <v>44</v>
      </c>
      <c r="B226" s="11" t="s">
        <v>507</v>
      </c>
      <c r="C226" s="18" t="s">
        <v>1648</v>
      </c>
      <c r="D226" s="11">
        <v>1</v>
      </c>
      <c r="E226" s="11"/>
      <c r="H226" s="25">
        <v>1</v>
      </c>
    </row>
    <row r="227" spans="1:8" s="4" customFormat="1" ht="16.5" customHeight="1" x14ac:dyDescent="0.25">
      <c r="A227" s="23">
        <v>45</v>
      </c>
      <c r="B227" s="11" t="s">
        <v>508</v>
      </c>
      <c r="C227" s="18" t="s">
        <v>1648</v>
      </c>
      <c r="D227" s="11">
        <v>1</v>
      </c>
      <c r="E227" s="11"/>
      <c r="H227" s="25">
        <v>1</v>
      </c>
    </row>
    <row r="228" spans="1:8" s="4" customFormat="1" ht="16.5" customHeight="1" x14ac:dyDescent="0.25">
      <c r="A228" s="23">
        <v>46</v>
      </c>
      <c r="B228" s="11" t="s">
        <v>417</v>
      </c>
      <c r="C228" s="18" t="s">
        <v>1686</v>
      </c>
      <c r="D228" s="11">
        <v>1</v>
      </c>
      <c r="E228" s="11"/>
      <c r="H228" s="25">
        <v>1</v>
      </c>
    </row>
    <row r="229" spans="1:8" s="4" customFormat="1" ht="16.5" customHeight="1" x14ac:dyDescent="0.25">
      <c r="A229" s="23">
        <v>47</v>
      </c>
      <c r="B229" s="11" t="s">
        <v>506</v>
      </c>
      <c r="C229" s="18" t="s">
        <v>1642</v>
      </c>
      <c r="D229" s="11">
        <v>1</v>
      </c>
      <c r="E229" s="11"/>
      <c r="H229" s="25">
        <v>1</v>
      </c>
    </row>
    <row r="230" spans="1:8" s="4" customFormat="1" ht="16.5" customHeight="1" x14ac:dyDescent="0.25">
      <c r="A230" s="23">
        <v>48</v>
      </c>
      <c r="B230" s="11" t="s">
        <v>507</v>
      </c>
      <c r="C230" s="18" t="s">
        <v>1642</v>
      </c>
      <c r="D230" s="11">
        <v>1</v>
      </c>
      <c r="E230" s="11"/>
      <c r="H230" s="25">
        <v>1</v>
      </c>
    </row>
    <row r="231" spans="1:8" s="4" customFormat="1" ht="16.5" customHeight="1" x14ac:dyDescent="0.25">
      <c r="A231" s="23">
        <v>49</v>
      </c>
      <c r="B231" s="11" t="s">
        <v>508</v>
      </c>
      <c r="C231" s="18" t="s">
        <v>1642</v>
      </c>
      <c r="D231" s="11">
        <v>1</v>
      </c>
      <c r="E231" s="11"/>
      <c r="H231" s="25">
        <v>1</v>
      </c>
    </row>
    <row r="232" spans="1:8" s="4" customFormat="1" ht="16.5" customHeight="1" x14ac:dyDescent="0.25">
      <c r="A232" s="23">
        <v>50</v>
      </c>
      <c r="B232" s="11" t="s">
        <v>509</v>
      </c>
      <c r="C232" s="18" t="s">
        <v>1642</v>
      </c>
      <c r="D232" s="11">
        <v>1</v>
      </c>
      <c r="E232" s="11"/>
      <c r="H232" s="25">
        <v>1</v>
      </c>
    </row>
    <row r="233" spans="1:8" s="4" customFormat="1" ht="16.5" customHeight="1" x14ac:dyDescent="0.25">
      <c r="A233" s="23">
        <v>51</v>
      </c>
      <c r="B233" s="11" t="s">
        <v>612</v>
      </c>
      <c r="C233" s="18" t="s">
        <v>1642</v>
      </c>
      <c r="D233" s="11">
        <v>1</v>
      </c>
      <c r="E233" s="11"/>
      <c r="H233" s="25">
        <v>1</v>
      </c>
    </row>
    <row r="234" spans="1:8" s="4" customFormat="1" ht="16.5" customHeight="1" x14ac:dyDescent="0.25">
      <c r="A234" s="23">
        <v>52</v>
      </c>
      <c r="B234" s="11" t="s">
        <v>613</v>
      </c>
      <c r="C234" s="18" t="s">
        <v>1687</v>
      </c>
      <c r="D234" s="11">
        <v>1</v>
      </c>
      <c r="E234" s="11"/>
      <c r="H234" s="25">
        <v>1</v>
      </c>
    </row>
    <row r="235" spans="1:8" ht="16.5" customHeight="1" x14ac:dyDescent="0.25">
      <c r="B235" s="2">
        <f>'4B'!A48+'4A'!A208</f>
        <v>52</v>
      </c>
    </row>
    <row r="236" spans="1:8" ht="16.5" customHeight="1" x14ac:dyDescent="0.25"/>
    <row r="237" spans="1:8" ht="16.5" customHeight="1" x14ac:dyDescent="0.25">
      <c r="A237" s="3">
        <v>1</v>
      </c>
      <c r="B237" s="2" t="s">
        <v>510</v>
      </c>
      <c r="C237" s="10" t="s">
        <v>1620</v>
      </c>
      <c r="E237" s="2">
        <v>1</v>
      </c>
      <c r="H237" s="25">
        <v>1</v>
      </c>
    </row>
    <row r="238" spans="1:8" ht="16.5" customHeight="1" x14ac:dyDescent="0.25">
      <c r="A238" s="3">
        <v>2</v>
      </c>
      <c r="B238" s="2" t="s">
        <v>510</v>
      </c>
      <c r="C238" s="10" t="s">
        <v>1688</v>
      </c>
      <c r="E238" s="2">
        <v>1</v>
      </c>
      <c r="H238" s="25">
        <v>1</v>
      </c>
    </row>
    <row r="239" spans="1:8" ht="16.5" customHeight="1" x14ac:dyDescent="0.25">
      <c r="A239" s="3">
        <v>3</v>
      </c>
      <c r="B239" s="2" t="s">
        <v>510</v>
      </c>
      <c r="C239" s="10" t="s">
        <v>1689</v>
      </c>
      <c r="E239" s="2">
        <v>1</v>
      </c>
      <c r="H239" s="25">
        <v>1</v>
      </c>
    </row>
    <row r="240" spans="1:8" ht="16.5" customHeight="1" x14ac:dyDescent="0.25">
      <c r="A240" s="3">
        <v>4</v>
      </c>
      <c r="B240" s="2" t="s">
        <v>510</v>
      </c>
      <c r="C240" s="10" t="s">
        <v>1690</v>
      </c>
      <c r="E240" s="2">
        <v>1</v>
      </c>
      <c r="H240" s="25">
        <v>1</v>
      </c>
    </row>
    <row r="241" spans="1:8" ht="16.5" customHeight="1" x14ac:dyDescent="0.25">
      <c r="A241" s="3">
        <v>5</v>
      </c>
      <c r="B241" s="2" t="s">
        <v>510</v>
      </c>
      <c r="C241" s="10" t="s">
        <v>1691</v>
      </c>
      <c r="E241" s="2">
        <v>1</v>
      </c>
      <c r="H241" s="25">
        <v>1</v>
      </c>
    </row>
    <row r="242" spans="1:8" ht="16.5" customHeight="1" x14ac:dyDescent="0.25">
      <c r="A242" s="3">
        <v>6</v>
      </c>
      <c r="B242" s="2" t="s">
        <v>510</v>
      </c>
      <c r="C242" s="10" t="s">
        <v>1692</v>
      </c>
      <c r="E242" s="2">
        <v>1</v>
      </c>
      <c r="H242" s="25">
        <v>1</v>
      </c>
    </row>
    <row r="243" spans="1:8" ht="16.5" customHeight="1" x14ac:dyDescent="0.25">
      <c r="A243" s="3">
        <v>7</v>
      </c>
      <c r="B243" s="2" t="s">
        <v>510</v>
      </c>
      <c r="C243" s="10" t="s">
        <v>1693</v>
      </c>
      <c r="E243" s="2">
        <v>1</v>
      </c>
      <c r="H243" s="25">
        <v>1</v>
      </c>
    </row>
    <row r="244" spans="1:8" ht="16.5" customHeight="1" x14ac:dyDescent="0.25">
      <c r="A244" s="3">
        <v>8</v>
      </c>
      <c r="B244" s="2" t="s">
        <v>510</v>
      </c>
      <c r="C244" s="10" t="s">
        <v>1694</v>
      </c>
      <c r="E244" s="2">
        <v>1</v>
      </c>
      <c r="H244" s="25">
        <v>1</v>
      </c>
    </row>
    <row r="245" spans="1:8" ht="16.5" customHeight="1" x14ac:dyDescent="0.25">
      <c r="A245" s="3">
        <v>9</v>
      </c>
      <c r="B245" s="2" t="s">
        <v>510</v>
      </c>
      <c r="C245" s="10" t="s">
        <v>1649</v>
      </c>
      <c r="E245" s="2">
        <v>1</v>
      </c>
      <c r="H245" s="25">
        <v>1</v>
      </c>
    </row>
    <row r="246" spans="1:8" ht="16.5" customHeight="1" x14ac:dyDescent="0.25">
      <c r="A246" s="3">
        <v>10</v>
      </c>
      <c r="B246" s="2" t="s">
        <v>510</v>
      </c>
      <c r="C246" s="10" t="s">
        <v>1695</v>
      </c>
      <c r="E246" s="2">
        <v>1</v>
      </c>
      <c r="H246" s="25">
        <v>1</v>
      </c>
    </row>
    <row r="247" spans="1:8" ht="16.5" customHeight="1" x14ac:dyDescent="0.25">
      <c r="A247" s="3">
        <v>11</v>
      </c>
      <c r="B247" s="2" t="s">
        <v>510</v>
      </c>
      <c r="C247" s="10" t="s">
        <v>1667</v>
      </c>
      <c r="E247" s="2">
        <v>1</v>
      </c>
      <c r="H247" s="25">
        <v>1</v>
      </c>
    </row>
    <row r="248" spans="1:8" ht="16.5" customHeight="1" x14ac:dyDescent="0.25">
      <c r="A248" s="3">
        <v>12</v>
      </c>
      <c r="B248" s="2" t="s">
        <v>510</v>
      </c>
      <c r="C248" s="10" t="s">
        <v>1696</v>
      </c>
      <c r="E248" s="2">
        <v>1</v>
      </c>
      <c r="H248" s="25">
        <v>1</v>
      </c>
    </row>
    <row r="249" spans="1:8" ht="16.5" customHeight="1" x14ac:dyDescent="0.25">
      <c r="A249" s="3">
        <v>13</v>
      </c>
      <c r="B249" s="2" t="s">
        <v>510</v>
      </c>
      <c r="C249" s="10" t="s">
        <v>1697</v>
      </c>
      <c r="E249" s="2">
        <v>1</v>
      </c>
      <c r="H249" s="25">
        <v>1</v>
      </c>
    </row>
    <row r="250" spans="1:8" ht="16.5" customHeight="1" x14ac:dyDescent="0.25">
      <c r="A250" s="3">
        <v>14</v>
      </c>
      <c r="B250" s="2" t="s">
        <v>510</v>
      </c>
      <c r="C250" s="10" t="s">
        <v>1698</v>
      </c>
      <c r="E250" s="2">
        <v>1</v>
      </c>
      <c r="H250" s="25">
        <v>1</v>
      </c>
    </row>
    <row r="251" spans="1:8" ht="16.5" customHeight="1" x14ac:dyDescent="0.25">
      <c r="A251" s="3">
        <v>15</v>
      </c>
      <c r="B251" s="2" t="s">
        <v>510</v>
      </c>
      <c r="C251" s="10" t="s">
        <v>1699</v>
      </c>
      <c r="E251" s="2">
        <v>1</v>
      </c>
      <c r="H251" s="25">
        <v>1</v>
      </c>
    </row>
    <row r="252" spans="1:8" ht="16.5" customHeight="1" x14ac:dyDescent="0.25">
      <c r="A252" s="3">
        <v>16</v>
      </c>
      <c r="B252" s="2" t="s">
        <v>510</v>
      </c>
      <c r="C252" s="10" t="s">
        <v>1700</v>
      </c>
      <c r="E252" s="2">
        <v>1</v>
      </c>
      <c r="H252" s="25">
        <v>1</v>
      </c>
    </row>
    <row r="253" spans="1:8" ht="16.5" customHeight="1" x14ac:dyDescent="0.25">
      <c r="A253" s="3">
        <v>17</v>
      </c>
      <c r="B253" s="2" t="s">
        <v>510</v>
      </c>
      <c r="C253" s="10" t="s">
        <v>1701</v>
      </c>
      <c r="E253" s="2">
        <v>1</v>
      </c>
      <c r="H253" s="25">
        <v>1</v>
      </c>
    </row>
    <row r="254" spans="1:8" s="4" customFormat="1" ht="16.5" customHeight="1" x14ac:dyDescent="0.25">
      <c r="A254" s="23">
        <v>18</v>
      </c>
      <c r="B254" s="11" t="s">
        <v>510</v>
      </c>
      <c r="C254" s="18" t="s">
        <v>1702</v>
      </c>
      <c r="D254" s="11">
        <v>1</v>
      </c>
      <c r="E254" s="11"/>
      <c r="H254" s="25">
        <v>1</v>
      </c>
    </row>
    <row r="255" spans="1:8" s="5" customFormat="1" ht="16.5" customHeight="1" x14ac:dyDescent="0.25">
      <c r="A255" s="8">
        <v>19</v>
      </c>
      <c r="B255" s="9" t="s">
        <v>510</v>
      </c>
      <c r="C255" s="19" t="s">
        <v>1890</v>
      </c>
      <c r="D255" s="9"/>
      <c r="E255" s="9">
        <v>1</v>
      </c>
      <c r="H255" s="9"/>
    </row>
    <row r="256" spans="1:8" ht="16.5" customHeight="1" x14ac:dyDescent="0.25">
      <c r="A256" s="3">
        <v>20</v>
      </c>
      <c r="B256" s="2" t="s">
        <v>510</v>
      </c>
      <c r="C256" s="10" t="s">
        <v>1703</v>
      </c>
      <c r="E256" s="2">
        <v>1</v>
      </c>
      <c r="H256" s="25">
        <v>1</v>
      </c>
    </row>
    <row r="257" spans="1:8" ht="16.5" customHeight="1" x14ac:dyDescent="0.25">
      <c r="A257" s="3">
        <v>21</v>
      </c>
      <c r="B257" s="2" t="s">
        <v>510</v>
      </c>
      <c r="C257" s="10" t="s">
        <v>1704</v>
      </c>
      <c r="E257" s="2">
        <v>1</v>
      </c>
      <c r="H257" s="25">
        <v>1</v>
      </c>
    </row>
    <row r="258" spans="1:8" ht="16.5" customHeight="1" x14ac:dyDescent="0.25">
      <c r="A258" s="3">
        <v>22</v>
      </c>
      <c r="B258" s="2" t="s">
        <v>510</v>
      </c>
      <c r="C258" s="10" t="s">
        <v>1626</v>
      </c>
      <c r="E258" s="2">
        <v>1</v>
      </c>
      <c r="H258" s="25">
        <v>1</v>
      </c>
    </row>
    <row r="259" spans="1:8" ht="16.5" customHeight="1" x14ac:dyDescent="0.25">
      <c r="A259" s="3">
        <v>23</v>
      </c>
      <c r="B259" s="2" t="s">
        <v>510</v>
      </c>
      <c r="C259" s="10" t="s">
        <v>1705</v>
      </c>
      <c r="E259" s="2">
        <v>1</v>
      </c>
      <c r="H259" s="25">
        <v>1</v>
      </c>
    </row>
    <row r="260" spans="1:8" ht="16.5" customHeight="1" x14ac:dyDescent="0.25">
      <c r="A260" s="3">
        <v>24</v>
      </c>
      <c r="B260" s="2" t="s">
        <v>510</v>
      </c>
      <c r="C260" s="10" t="s">
        <v>1706</v>
      </c>
      <c r="E260" s="2">
        <v>1</v>
      </c>
      <c r="H260" s="25">
        <v>1</v>
      </c>
    </row>
    <row r="261" spans="1:8" ht="16.5" customHeight="1" x14ac:dyDescent="0.25">
      <c r="A261" s="3">
        <v>25</v>
      </c>
      <c r="B261" s="2" t="s">
        <v>510</v>
      </c>
      <c r="C261" s="10" t="s">
        <v>1707</v>
      </c>
      <c r="E261" s="2">
        <v>1</v>
      </c>
      <c r="H261" s="25">
        <v>1</v>
      </c>
    </row>
    <row r="262" spans="1:8" s="4" customFormat="1" ht="16.5" customHeight="1" x14ac:dyDescent="0.25">
      <c r="A262" s="23">
        <v>26</v>
      </c>
      <c r="B262" s="11" t="s">
        <v>510</v>
      </c>
      <c r="C262" s="18" t="s">
        <v>1708</v>
      </c>
      <c r="D262" s="11">
        <v>1</v>
      </c>
      <c r="E262" s="11"/>
      <c r="H262" s="25">
        <v>1</v>
      </c>
    </row>
    <row r="263" spans="1:8" ht="16.5" customHeight="1" x14ac:dyDescent="0.25">
      <c r="A263" s="3">
        <v>27</v>
      </c>
      <c r="B263" s="2" t="s">
        <v>510</v>
      </c>
      <c r="C263" s="10" t="s">
        <v>1709</v>
      </c>
      <c r="E263" s="2">
        <v>1</v>
      </c>
      <c r="H263" s="25">
        <v>1</v>
      </c>
    </row>
    <row r="264" spans="1:8" ht="16.5" customHeight="1" x14ac:dyDescent="0.25">
      <c r="A264" s="3">
        <v>28</v>
      </c>
      <c r="B264" s="2" t="s">
        <v>510</v>
      </c>
      <c r="C264" s="10" t="s">
        <v>1710</v>
      </c>
      <c r="E264" s="2">
        <v>1</v>
      </c>
      <c r="H264" s="25">
        <v>1</v>
      </c>
    </row>
    <row r="265" spans="1:8" ht="16.5" customHeight="1" x14ac:dyDescent="0.25">
      <c r="A265" s="3">
        <v>29</v>
      </c>
      <c r="B265" s="2" t="s">
        <v>510</v>
      </c>
      <c r="C265" s="10" t="s">
        <v>1711</v>
      </c>
      <c r="E265" s="2">
        <v>1</v>
      </c>
      <c r="H265" s="25">
        <v>1</v>
      </c>
    </row>
    <row r="266" spans="1:8" ht="16.5" customHeight="1" x14ac:dyDescent="0.25">
      <c r="A266" s="3">
        <v>30</v>
      </c>
      <c r="B266" s="2" t="s">
        <v>510</v>
      </c>
      <c r="C266" s="10" t="s">
        <v>1712</v>
      </c>
      <c r="E266" s="2">
        <v>1</v>
      </c>
      <c r="H266" s="25">
        <v>1</v>
      </c>
    </row>
    <row r="267" spans="1:8" ht="16.5" customHeight="1" x14ac:dyDescent="0.25">
      <c r="A267" s="3">
        <v>31</v>
      </c>
      <c r="B267" s="2" t="s">
        <v>510</v>
      </c>
      <c r="C267" s="10" t="s">
        <v>1713</v>
      </c>
      <c r="E267" s="2">
        <v>1</v>
      </c>
      <c r="H267" s="25">
        <v>1</v>
      </c>
    </row>
    <row r="268" spans="1:8" ht="16.5" customHeight="1" x14ac:dyDescent="0.25">
      <c r="A268" s="3">
        <v>32</v>
      </c>
      <c r="B268" s="2" t="s">
        <v>510</v>
      </c>
      <c r="C268" s="10" t="s">
        <v>1634</v>
      </c>
      <c r="E268" s="2">
        <v>1</v>
      </c>
      <c r="H268" s="25">
        <v>1</v>
      </c>
    </row>
    <row r="269" spans="1:8" ht="16.5" customHeight="1" x14ac:dyDescent="0.25">
      <c r="A269" s="3">
        <v>33</v>
      </c>
      <c r="B269" s="2" t="s">
        <v>510</v>
      </c>
      <c r="C269" s="10" t="s">
        <v>1714</v>
      </c>
      <c r="E269" s="2">
        <v>1</v>
      </c>
      <c r="H269" s="25">
        <v>1</v>
      </c>
    </row>
    <row r="270" spans="1:8" s="4" customFormat="1" ht="16.5" customHeight="1" x14ac:dyDescent="0.25">
      <c r="A270" s="23">
        <v>34</v>
      </c>
      <c r="B270" s="11" t="s">
        <v>510</v>
      </c>
      <c r="C270" s="18" t="s">
        <v>1636</v>
      </c>
      <c r="D270" s="11">
        <v>1</v>
      </c>
      <c r="E270" s="11"/>
      <c r="H270" s="25">
        <v>1</v>
      </c>
    </row>
    <row r="271" spans="1:8" s="4" customFormat="1" ht="16.5" customHeight="1" x14ac:dyDescent="0.25">
      <c r="A271" s="23">
        <v>35</v>
      </c>
      <c r="B271" s="11" t="s">
        <v>510</v>
      </c>
      <c r="C271" s="18" t="s">
        <v>1715</v>
      </c>
      <c r="D271" s="11">
        <v>1</v>
      </c>
      <c r="E271" s="11"/>
      <c r="H271" s="25">
        <v>1</v>
      </c>
    </row>
    <row r="272" spans="1:8" s="4" customFormat="1" ht="16.5" customHeight="1" x14ac:dyDescent="0.25">
      <c r="A272" s="23">
        <v>36</v>
      </c>
      <c r="B272" s="11" t="s">
        <v>510</v>
      </c>
      <c r="C272" s="18" t="s">
        <v>1716</v>
      </c>
      <c r="D272" s="11">
        <v>1</v>
      </c>
      <c r="E272" s="11"/>
      <c r="H272" s="25">
        <v>1</v>
      </c>
    </row>
    <row r="273" spans="1:8" s="4" customFormat="1" ht="16.5" customHeight="1" x14ac:dyDescent="0.25">
      <c r="A273" s="23">
        <v>37</v>
      </c>
      <c r="B273" s="11" t="s">
        <v>510</v>
      </c>
      <c r="C273" s="18" t="s">
        <v>1717</v>
      </c>
      <c r="D273" s="11">
        <v>1</v>
      </c>
      <c r="E273" s="11"/>
      <c r="H273" s="25">
        <v>1</v>
      </c>
    </row>
    <row r="274" spans="1:8" s="4" customFormat="1" ht="16.5" customHeight="1" x14ac:dyDescent="0.25">
      <c r="A274" s="23">
        <v>38</v>
      </c>
      <c r="B274" s="11" t="s">
        <v>510</v>
      </c>
      <c r="C274" s="18" t="s">
        <v>1718</v>
      </c>
      <c r="D274" s="11">
        <v>1</v>
      </c>
      <c r="E274" s="11"/>
      <c r="H274" s="25">
        <v>1</v>
      </c>
    </row>
    <row r="275" spans="1:8" s="4" customFormat="1" ht="16.5" customHeight="1" x14ac:dyDescent="0.25">
      <c r="A275" s="23">
        <v>39</v>
      </c>
      <c r="B275" s="11" t="s">
        <v>510</v>
      </c>
      <c r="C275" s="18" t="s">
        <v>1719</v>
      </c>
      <c r="D275" s="11">
        <v>1</v>
      </c>
      <c r="E275" s="11"/>
      <c r="H275" s="25">
        <v>1</v>
      </c>
    </row>
    <row r="276" spans="1:8" ht="16.5" customHeight="1" x14ac:dyDescent="0.25">
      <c r="A276" s="3">
        <v>40</v>
      </c>
      <c r="B276" s="2" t="s">
        <v>510</v>
      </c>
      <c r="C276" s="10" t="s">
        <v>1658</v>
      </c>
      <c r="E276" s="2">
        <v>1</v>
      </c>
      <c r="H276" s="25">
        <v>1</v>
      </c>
    </row>
    <row r="277" spans="1:8" ht="16.5" customHeight="1" x14ac:dyDescent="0.25">
      <c r="A277" s="3">
        <v>41</v>
      </c>
      <c r="B277" s="2" t="s">
        <v>510</v>
      </c>
      <c r="C277" s="10" t="s">
        <v>1720</v>
      </c>
      <c r="E277" s="2">
        <v>1</v>
      </c>
      <c r="H277" s="25">
        <v>1</v>
      </c>
    </row>
    <row r="278" spans="1:8" ht="16.5" customHeight="1" x14ac:dyDescent="0.25">
      <c r="A278" s="3">
        <v>42</v>
      </c>
      <c r="B278" s="2" t="s">
        <v>510</v>
      </c>
      <c r="C278" s="10" t="s">
        <v>1659</v>
      </c>
      <c r="E278" s="2">
        <v>1</v>
      </c>
      <c r="H278" s="25">
        <v>1</v>
      </c>
    </row>
    <row r="279" spans="1:8" ht="16.5" customHeight="1" x14ac:dyDescent="0.25">
      <c r="A279" s="3">
        <v>43</v>
      </c>
      <c r="B279" s="2" t="s">
        <v>510</v>
      </c>
      <c r="C279" s="10" t="s">
        <v>1721</v>
      </c>
      <c r="E279" s="2">
        <v>1</v>
      </c>
      <c r="H279" s="25">
        <v>1</v>
      </c>
    </row>
    <row r="280" spans="1:8" ht="16.5" customHeight="1" x14ac:dyDescent="0.25">
      <c r="A280" s="3">
        <v>44</v>
      </c>
      <c r="B280" s="2" t="s">
        <v>510</v>
      </c>
      <c r="C280" s="10" t="s">
        <v>1722</v>
      </c>
      <c r="E280" s="2">
        <v>1</v>
      </c>
      <c r="H280" s="25">
        <v>1</v>
      </c>
    </row>
    <row r="281" spans="1:8" ht="16.5" customHeight="1" x14ac:dyDescent="0.25">
      <c r="A281" s="3">
        <v>45</v>
      </c>
      <c r="B281" s="2" t="s">
        <v>510</v>
      </c>
      <c r="C281" s="10" t="s">
        <v>1723</v>
      </c>
      <c r="E281" s="2">
        <v>1</v>
      </c>
      <c r="H281" s="25">
        <v>1</v>
      </c>
    </row>
    <row r="282" spans="1:8" ht="16.5" customHeight="1" x14ac:dyDescent="0.25">
      <c r="A282" s="3">
        <v>46</v>
      </c>
      <c r="B282" s="2" t="s">
        <v>510</v>
      </c>
      <c r="C282" s="10" t="s">
        <v>1656</v>
      </c>
      <c r="E282" s="2">
        <v>1</v>
      </c>
      <c r="H282" s="25">
        <v>1</v>
      </c>
    </row>
    <row r="283" spans="1:8" ht="16.5" customHeight="1" x14ac:dyDescent="0.25">
      <c r="A283" s="3">
        <v>47</v>
      </c>
      <c r="B283" s="2" t="s">
        <v>510</v>
      </c>
      <c r="C283" s="10" t="s">
        <v>1724</v>
      </c>
      <c r="E283" s="2">
        <v>1</v>
      </c>
      <c r="H283" s="25">
        <v>1</v>
      </c>
    </row>
    <row r="284" spans="1:8" ht="16.5" customHeight="1" x14ac:dyDescent="0.25">
      <c r="A284" s="3">
        <v>48</v>
      </c>
      <c r="B284" s="2" t="s">
        <v>510</v>
      </c>
      <c r="C284" s="10" t="s">
        <v>1657</v>
      </c>
      <c r="E284" s="2">
        <v>1</v>
      </c>
      <c r="H284" s="25">
        <v>1</v>
      </c>
    </row>
    <row r="285" spans="1:8" ht="16.5" customHeight="1" x14ac:dyDescent="0.25">
      <c r="A285" s="3">
        <v>49</v>
      </c>
      <c r="B285" s="2" t="s">
        <v>510</v>
      </c>
      <c r="C285" s="10" t="s">
        <v>1725</v>
      </c>
      <c r="E285" s="2">
        <v>1</v>
      </c>
      <c r="H285" s="25">
        <v>1</v>
      </c>
    </row>
    <row r="286" spans="1:8" ht="16.5" customHeight="1" x14ac:dyDescent="0.25">
      <c r="A286" s="3">
        <v>50</v>
      </c>
      <c r="B286" s="2" t="s">
        <v>510</v>
      </c>
      <c r="C286" s="10" t="s">
        <v>1726</v>
      </c>
      <c r="E286" s="2">
        <v>1</v>
      </c>
      <c r="H286" s="25">
        <v>1</v>
      </c>
    </row>
    <row r="287" spans="1:8" ht="16.5" customHeight="1" x14ac:dyDescent="0.25">
      <c r="A287" s="3">
        <v>51</v>
      </c>
      <c r="B287" s="2" t="s">
        <v>510</v>
      </c>
      <c r="C287" s="10" t="s">
        <v>1727</v>
      </c>
      <c r="E287" s="2">
        <v>1</v>
      </c>
      <c r="H287" s="25">
        <v>1</v>
      </c>
    </row>
    <row r="288" spans="1:8" ht="16.5" customHeight="1" x14ac:dyDescent="0.25">
      <c r="A288" s="3">
        <v>52</v>
      </c>
      <c r="B288" s="2" t="s">
        <v>510</v>
      </c>
      <c r="C288" s="10" t="s">
        <v>1728</v>
      </c>
      <c r="E288" s="2">
        <v>1</v>
      </c>
      <c r="H288" s="25">
        <v>1</v>
      </c>
    </row>
    <row r="289" spans="1:8" ht="16.5" customHeight="1" x14ac:dyDescent="0.25">
      <c r="A289" s="3">
        <v>53</v>
      </c>
      <c r="B289" s="2" t="s">
        <v>510</v>
      </c>
      <c r="C289" s="10" t="s">
        <v>1729</v>
      </c>
      <c r="E289" s="2">
        <v>1</v>
      </c>
      <c r="H289" s="25">
        <v>1</v>
      </c>
    </row>
    <row r="290" spans="1:8" ht="16.5" customHeight="1" x14ac:dyDescent="0.25">
      <c r="A290" s="3">
        <v>54</v>
      </c>
      <c r="B290" s="2" t="s">
        <v>510</v>
      </c>
      <c r="C290" s="10" t="s">
        <v>1660</v>
      </c>
      <c r="E290" s="2">
        <v>1</v>
      </c>
      <c r="H290" s="25">
        <v>1</v>
      </c>
    </row>
    <row r="291" spans="1:8" ht="16.5" customHeight="1" x14ac:dyDescent="0.25">
      <c r="A291" s="3">
        <v>55</v>
      </c>
      <c r="B291" s="2" t="s">
        <v>510</v>
      </c>
      <c r="C291" s="10" t="s">
        <v>1730</v>
      </c>
      <c r="E291" s="2">
        <v>1</v>
      </c>
      <c r="H291" s="25">
        <v>1</v>
      </c>
    </row>
    <row r="292" spans="1:8" s="4" customFormat="1" ht="16.5" customHeight="1" x14ac:dyDescent="0.25">
      <c r="A292" s="23">
        <v>56</v>
      </c>
      <c r="B292" s="11" t="s">
        <v>510</v>
      </c>
      <c r="C292" s="18" t="s">
        <v>1669</v>
      </c>
      <c r="D292" s="11">
        <v>1</v>
      </c>
      <c r="E292" s="11"/>
      <c r="H292" s="25">
        <v>1</v>
      </c>
    </row>
    <row r="293" spans="1:8" ht="16.5" customHeight="1" x14ac:dyDescent="0.25">
      <c r="A293" s="3">
        <v>57</v>
      </c>
      <c r="B293" s="2" t="s">
        <v>510</v>
      </c>
      <c r="C293" s="10" t="s">
        <v>1731</v>
      </c>
      <c r="E293" s="2">
        <v>1</v>
      </c>
      <c r="H293" s="25">
        <v>1</v>
      </c>
    </row>
    <row r="294" spans="1:8" s="4" customFormat="1" ht="16.5" customHeight="1" x14ac:dyDescent="0.25">
      <c r="A294" s="23">
        <v>58</v>
      </c>
      <c r="B294" s="11" t="s">
        <v>510</v>
      </c>
      <c r="C294" s="18" t="s">
        <v>1732</v>
      </c>
      <c r="D294" s="11">
        <v>1</v>
      </c>
      <c r="E294" s="11"/>
      <c r="H294" s="25">
        <v>1</v>
      </c>
    </row>
    <row r="295" spans="1:8" ht="16.5" customHeight="1" x14ac:dyDescent="0.25">
      <c r="A295" s="3">
        <v>59</v>
      </c>
      <c r="B295" s="2" t="s">
        <v>510</v>
      </c>
      <c r="C295" s="10" t="s">
        <v>1733</v>
      </c>
      <c r="E295" s="2">
        <v>1</v>
      </c>
      <c r="H295" s="25">
        <v>1</v>
      </c>
    </row>
    <row r="296" spans="1:8" s="4" customFormat="1" ht="16.5" customHeight="1" x14ac:dyDescent="0.25">
      <c r="A296" s="23">
        <v>60</v>
      </c>
      <c r="B296" s="11" t="s">
        <v>510</v>
      </c>
      <c r="C296" s="18" t="s">
        <v>1641</v>
      </c>
      <c r="D296" s="11">
        <v>1</v>
      </c>
      <c r="E296" s="11"/>
      <c r="H296" s="25">
        <v>1</v>
      </c>
    </row>
    <row r="297" spans="1:8" ht="16.5" customHeight="1" x14ac:dyDescent="0.25">
      <c r="A297" s="3">
        <v>61</v>
      </c>
      <c r="B297" s="2" t="s">
        <v>510</v>
      </c>
      <c r="C297" s="10" t="s">
        <v>1734</v>
      </c>
      <c r="E297" s="2">
        <v>1</v>
      </c>
      <c r="H297" s="25">
        <v>1</v>
      </c>
    </row>
    <row r="298" spans="1:8" ht="16.5" customHeight="1" x14ac:dyDescent="0.25">
      <c r="A298" s="3">
        <v>62</v>
      </c>
      <c r="B298" s="2" t="s">
        <v>510</v>
      </c>
      <c r="C298" s="10" t="s">
        <v>1735</v>
      </c>
      <c r="E298" s="2">
        <v>1</v>
      </c>
      <c r="H298" s="25">
        <v>1</v>
      </c>
    </row>
    <row r="299" spans="1:8" ht="16.5" customHeight="1" x14ac:dyDescent="0.25">
      <c r="A299" s="3">
        <v>63</v>
      </c>
      <c r="B299" s="2" t="s">
        <v>510</v>
      </c>
      <c r="C299" s="10" t="s">
        <v>1736</v>
      </c>
      <c r="E299" s="2">
        <v>1</v>
      </c>
      <c r="H299" s="25">
        <v>1</v>
      </c>
    </row>
    <row r="300" spans="1:8" s="4" customFormat="1" ht="16.5" customHeight="1" x14ac:dyDescent="0.25">
      <c r="A300" s="23">
        <v>64</v>
      </c>
      <c r="B300" s="11" t="s">
        <v>510</v>
      </c>
      <c r="C300" s="18" t="s">
        <v>1737</v>
      </c>
      <c r="D300" s="11">
        <v>1</v>
      </c>
      <c r="E300" s="11"/>
      <c r="H300" s="25">
        <v>1</v>
      </c>
    </row>
    <row r="301" spans="1:8" ht="16.5" customHeight="1" x14ac:dyDescent="0.25">
      <c r="A301" s="3">
        <v>65</v>
      </c>
      <c r="B301" s="2" t="s">
        <v>510</v>
      </c>
      <c r="C301" s="10" t="s">
        <v>1738</v>
      </c>
      <c r="E301" s="2">
        <v>1</v>
      </c>
      <c r="H301" s="25">
        <v>1</v>
      </c>
    </row>
    <row r="302" spans="1:8" ht="16.5" customHeight="1" x14ac:dyDescent="0.25">
      <c r="A302" s="3">
        <v>66</v>
      </c>
      <c r="B302" s="2" t="s">
        <v>510</v>
      </c>
      <c r="C302" s="10" t="s">
        <v>1739</v>
      </c>
      <c r="E302" s="2">
        <v>1</v>
      </c>
      <c r="H302" s="25">
        <v>1</v>
      </c>
    </row>
    <row r="303" spans="1:8" s="4" customFormat="1" ht="16.5" customHeight="1" x14ac:dyDescent="0.25">
      <c r="A303" s="23">
        <v>67</v>
      </c>
      <c r="B303" s="11" t="s">
        <v>510</v>
      </c>
      <c r="C303" s="18" t="s">
        <v>1740</v>
      </c>
      <c r="D303" s="11">
        <v>1</v>
      </c>
      <c r="E303" s="11"/>
      <c r="H303" s="25">
        <v>1</v>
      </c>
    </row>
    <row r="304" spans="1:8" ht="16.5" customHeight="1" x14ac:dyDescent="0.25">
      <c r="A304" s="3">
        <v>68</v>
      </c>
      <c r="B304" s="2" t="s">
        <v>510</v>
      </c>
      <c r="C304" s="10" t="s">
        <v>1741</v>
      </c>
      <c r="E304" s="2">
        <v>1</v>
      </c>
      <c r="H304" s="25">
        <v>1</v>
      </c>
    </row>
    <row r="305" spans="1:8" ht="16.5" customHeight="1" x14ac:dyDescent="0.25">
      <c r="A305" s="3">
        <v>69</v>
      </c>
      <c r="B305" s="2" t="s">
        <v>510</v>
      </c>
      <c r="C305" s="10" t="s">
        <v>1742</v>
      </c>
      <c r="E305" s="2">
        <v>1</v>
      </c>
      <c r="H305" s="25">
        <v>1</v>
      </c>
    </row>
    <row r="306" spans="1:8" ht="16.5" customHeight="1" x14ac:dyDescent="0.25">
      <c r="A306" s="3">
        <v>70</v>
      </c>
      <c r="B306" s="2" t="s">
        <v>510</v>
      </c>
      <c r="C306" s="10" t="s">
        <v>1743</v>
      </c>
      <c r="E306" s="2">
        <v>1</v>
      </c>
      <c r="H306" s="25">
        <v>1</v>
      </c>
    </row>
    <row r="307" spans="1:8" ht="16.5" customHeight="1" x14ac:dyDescent="0.25">
      <c r="A307" s="3">
        <v>71</v>
      </c>
      <c r="B307" s="2" t="s">
        <v>510</v>
      </c>
      <c r="C307" s="10" t="s">
        <v>1744</v>
      </c>
      <c r="E307" s="2">
        <v>1</v>
      </c>
      <c r="H307" s="25">
        <v>1</v>
      </c>
    </row>
    <row r="308" spans="1:8" ht="16.5" customHeight="1" x14ac:dyDescent="0.25">
      <c r="A308" s="3">
        <v>72</v>
      </c>
      <c r="B308" s="2" t="s">
        <v>510</v>
      </c>
      <c r="C308" s="10" t="s">
        <v>1745</v>
      </c>
      <c r="E308" s="2">
        <v>1</v>
      </c>
      <c r="H308" s="25">
        <v>1</v>
      </c>
    </row>
    <row r="309" spans="1:8" ht="16.5" customHeight="1" x14ac:dyDescent="0.25">
      <c r="A309" s="3">
        <v>73</v>
      </c>
      <c r="B309" s="2" t="s">
        <v>510</v>
      </c>
      <c r="C309" s="10" t="s">
        <v>1746</v>
      </c>
      <c r="E309" s="2">
        <v>1</v>
      </c>
      <c r="H309" s="25">
        <v>1</v>
      </c>
    </row>
    <row r="310" spans="1:8" s="4" customFormat="1" ht="16.5" customHeight="1" x14ac:dyDescent="0.25">
      <c r="A310" s="23">
        <v>74</v>
      </c>
      <c r="B310" s="11" t="s">
        <v>510</v>
      </c>
      <c r="C310" s="18" t="s">
        <v>1643</v>
      </c>
      <c r="D310" s="11">
        <v>1</v>
      </c>
      <c r="E310" s="11"/>
      <c r="H310" s="25">
        <v>1</v>
      </c>
    </row>
    <row r="311" spans="1:8" s="4" customFormat="1" ht="16.5" customHeight="1" x14ac:dyDescent="0.25">
      <c r="A311" s="23">
        <v>75</v>
      </c>
      <c r="B311" s="11" t="s">
        <v>510</v>
      </c>
      <c r="C311" s="18" t="s">
        <v>1643</v>
      </c>
      <c r="D311" s="11">
        <v>1</v>
      </c>
      <c r="E311" s="11"/>
      <c r="H311" s="25">
        <v>1</v>
      </c>
    </row>
    <row r="312" spans="1:8" s="4" customFormat="1" ht="16.5" customHeight="1" x14ac:dyDescent="0.25">
      <c r="A312" s="23">
        <v>76</v>
      </c>
      <c r="B312" s="11" t="s">
        <v>510</v>
      </c>
      <c r="C312" s="18" t="s">
        <v>1643</v>
      </c>
      <c r="D312" s="11">
        <v>1</v>
      </c>
      <c r="E312" s="11"/>
      <c r="H312" s="25">
        <v>1</v>
      </c>
    </row>
    <row r="313" spans="1:8" ht="16.5" customHeight="1" x14ac:dyDescent="0.25">
      <c r="A313" s="3">
        <v>77</v>
      </c>
      <c r="B313" s="2" t="s">
        <v>510</v>
      </c>
      <c r="C313" s="10" t="s">
        <v>1747</v>
      </c>
      <c r="E313" s="2">
        <v>1</v>
      </c>
      <c r="H313" s="25">
        <v>1</v>
      </c>
    </row>
    <row r="314" spans="1:8" ht="16.5" customHeight="1" x14ac:dyDescent="0.25">
      <c r="A314" s="3">
        <v>78</v>
      </c>
      <c r="B314" s="2" t="s">
        <v>510</v>
      </c>
      <c r="C314" s="10" t="s">
        <v>1748</v>
      </c>
      <c r="E314" s="2">
        <v>1</v>
      </c>
      <c r="H314" s="25">
        <v>1</v>
      </c>
    </row>
    <row r="315" spans="1:8" ht="16.5" customHeight="1" x14ac:dyDescent="0.25">
      <c r="A315" s="3">
        <v>79</v>
      </c>
      <c r="B315" s="2" t="s">
        <v>510</v>
      </c>
      <c r="C315" s="10" t="s">
        <v>1644</v>
      </c>
      <c r="E315" s="2">
        <v>1</v>
      </c>
      <c r="H315" s="25">
        <v>1</v>
      </c>
    </row>
    <row r="316" spans="1:8" ht="16.5" customHeight="1" x14ac:dyDescent="0.25">
      <c r="A316" s="3">
        <v>80</v>
      </c>
      <c r="B316" s="2" t="s">
        <v>510</v>
      </c>
      <c r="C316" s="10" t="s">
        <v>1749</v>
      </c>
      <c r="E316" s="2">
        <v>1</v>
      </c>
      <c r="H316" s="25">
        <v>1</v>
      </c>
    </row>
    <row r="317" spans="1:8" ht="16.5" customHeight="1" x14ac:dyDescent="0.25">
      <c r="A317" s="3">
        <v>81</v>
      </c>
      <c r="B317" s="2" t="s">
        <v>510</v>
      </c>
      <c r="C317" s="10" t="s">
        <v>1645</v>
      </c>
      <c r="E317" s="2">
        <v>1</v>
      </c>
      <c r="H317" s="25">
        <v>1</v>
      </c>
    </row>
    <row r="318" spans="1:8" ht="16.5" customHeight="1" x14ac:dyDescent="0.25">
      <c r="A318" s="3">
        <v>82</v>
      </c>
      <c r="B318" s="2" t="s">
        <v>510</v>
      </c>
      <c r="C318" s="10" t="s">
        <v>1750</v>
      </c>
      <c r="E318" s="2">
        <v>1</v>
      </c>
      <c r="H318" s="25">
        <v>1</v>
      </c>
    </row>
    <row r="319" spans="1:8" ht="16.5" customHeight="1" x14ac:dyDescent="0.25">
      <c r="A319" s="3">
        <v>83</v>
      </c>
      <c r="B319" s="2" t="s">
        <v>510</v>
      </c>
      <c r="C319" s="10" t="s">
        <v>1751</v>
      </c>
      <c r="E319" s="2">
        <v>1</v>
      </c>
      <c r="H319" s="25">
        <v>1</v>
      </c>
    </row>
    <row r="320" spans="1:8" s="4" customFormat="1" ht="16.5" customHeight="1" x14ac:dyDescent="0.25">
      <c r="A320" s="23">
        <v>84</v>
      </c>
      <c r="B320" s="11" t="s">
        <v>510</v>
      </c>
      <c r="C320" s="18" t="s">
        <v>1663</v>
      </c>
      <c r="D320" s="11">
        <v>1</v>
      </c>
      <c r="E320" s="11"/>
      <c r="H320" s="25">
        <v>1</v>
      </c>
    </row>
    <row r="321" spans="1:8" ht="16.5" customHeight="1" x14ac:dyDescent="0.25">
      <c r="B321" s="2">
        <f>'4B'!A76+'4A'!A277</f>
        <v>84</v>
      </c>
    </row>
    <row r="322" spans="1:8" ht="16.5" customHeight="1" x14ac:dyDescent="0.25"/>
    <row r="323" spans="1:8" ht="16.5" customHeight="1" x14ac:dyDescent="0.25">
      <c r="A323" s="2">
        <v>1</v>
      </c>
      <c r="B323" s="2" t="s">
        <v>419</v>
      </c>
      <c r="C323" s="10" t="s">
        <v>1752</v>
      </c>
      <c r="E323" s="2">
        <v>1</v>
      </c>
      <c r="H323" s="25">
        <v>1</v>
      </c>
    </row>
    <row r="324" spans="1:8" ht="16.5" customHeight="1" x14ac:dyDescent="0.25">
      <c r="A324" s="2">
        <v>2</v>
      </c>
      <c r="B324" s="2" t="s">
        <v>419</v>
      </c>
      <c r="C324" s="10" t="s">
        <v>1646</v>
      </c>
      <c r="E324" s="2">
        <v>1</v>
      </c>
      <c r="H324" s="25">
        <v>1</v>
      </c>
    </row>
    <row r="325" spans="1:8" ht="16.5" customHeight="1" x14ac:dyDescent="0.25">
      <c r="A325" s="2">
        <v>3</v>
      </c>
      <c r="B325" s="2" t="s">
        <v>419</v>
      </c>
      <c r="C325" s="10" t="s">
        <v>1793</v>
      </c>
      <c r="E325" s="2">
        <v>1</v>
      </c>
      <c r="H325" s="25">
        <v>1</v>
      </c>
    </row>
    <row r="326" spans="1:8" ht="16.5" customHeight="1" x14ac:dyDescent="0.25">
      <c r="A326" s="2">
        <v>4</v>
      </c>
      <c r="B326" s="2" t="s">
        <v>419</v>
      </c>
      <c r="C326" s="10" t="s">
        <v>1794</v>
      </c>
      <c r="E326" s="2">
        <v>1</v>
      </c>
      <c r="H326" s="25">
        <v>1</v>
      </c>
    </row>
    <row r="327" spans="1:8" ht="16.5" customHeight="1" x14ac:dyDescent="0.25">
      <c r="A327" s="2">
        <v>5</v>
      </c>
      <c r="B327" s="2" t="s">
        <v>419</v>
      </c>
      <c r="C327" s="10" t="s">
        <v>1666</v>
      </c>
      <c r="E327" s="2">
        <v>1</v>
      </c>
      <c r="H327" s="25">
        <v>1</v>
      </c>
    </row>
    <row r="328" spans="1:8" ht="16.5" customHeight="1" x14ac:dyDescent="0.25">
      <c r="A328" s="2">
        <v>6</v>
      </c>
      <c r="B328" s="2" t="s">
        <v>419</v>
      </c>
      <c r="C328" s="10" t="s">
        <v>1795</v>
      </c>
      <c r="E328" s="2">
        <v>1</v>
      </c>
      <c r="H328" s="25">
        <v>1</v>
      </c>
    </row>
    <row r="329" spans="1:8" ht="16.5" customHeight="1" x14ac:dyDescent="0.25">
      <c r="A329" s="2">
        <v>7</v>
      </c>
      <c r="B329" s="2" t="s">
        <v>419</v>
      </c>
      <c r="C329" s="10" t="s">
        <v>1796</v>
      </c>
      <c r="E329" s="2">
        <v>1</v>
      </c>
      <c r="H329" s="25">
        <v>1</v>
      </c>
    </row>
    <row r="330" spans="1:8" ht="16.5" customHeight="1" x14ac:dyDescent="0.25">
      <c r="A330" s="2">
        <v>8</v>
      </c>
      <c r="B330" s="2" t="s">
        <v>419</v>
      </c>
      <c r="C330" s="10" t="s">
        <v>1797</v>
      </c>
      <c r="E330" s="2">
        <v>1</v>
      </c>
      <c r="H330" s="25">
        <v>1</v>
      </c>
    </row>
    <row r="331" spans="1:8" ht="16.5" customHeight="1" x14ac:dyDescent="0.25">
      <c r="A331" s="2">
        <v>9</v>
      </c>
      <c r="B331" s="2" t="s">
        <v>419</v>
      </c>
      <c r="C331" s="10" t="s">
        <v>1798</v>
      </c>
      <c r="E331" s="2">
        <v>1</v>
      </c>
      <c r="H331" s="25">
        <v>1</v>
      </c>
    </row>
    <row r="332" spans="1:8" ht="16.5" customHeight="1" x14ac:dyDescent="0.25">
      <c r="A332" s="2">
        <v>10</v>
      </c>
      <c r="B332" s="2" t="s">
        <v>419</v>
      </c>
      <c r="C332" s="10" t="s">
        <v>1799</v>
      </c>
      <c r="E332" s="2">
        <v>1</v>
      </c>
      <c r="H332" s="25">
        <v>1</v>
      </c>
    </row>
    <row r="333" spans="1:8" ht="16.5" customHeight="1" x14ac:dyDescent="0.25">
      <c r="A333" s="2">
        <v>11</v>
      </c>
      <c r="B333" s="2" t="s">
        <v>419</v>
      </c>
      <c r="C333" s="10" t="s">
        <v>1800</v>
      </c>
      <c r="E333" s="2">
        <v>1</v>
      </c>
      <c r="H333" s="25">
        <v>1</v>
      </c>
    </row>
    <row r="334" spans="1:8" ht="16.5" customHeight="1" x14ac:dyDescent="0.25">
      <c r="A334" s="2">
        <v>12</v>
      </c>
      <c r="B334" s="2" t="s">
        <v>419</v>
      </c>
      <c r="C334" s="10" t="s">
        <v>1801</v>
      </c>
      <c r="E334" s="2">
        <v>1</v>
      </c>
      <c r="H334" s="25">
        <v>1</v>
      </c>
    </row>
    <row r="335" spans="1:8" ht="16.5" customHeight="1" x14ac:dyDescent="0.25">
      <c r="A335" s="2">
        <v>13</v>
      </c>
      <c r="B335" s="2" t="s">
        <v>419</v>
      </c>
      <c r="C335" s="10" t="s">
        <v>1802</v>
      </c>
      <c r="E335" s="2">
        <v>1</v>
      </c>
      <c r="H335" s="25">
        <v>1</v>
      </c>
    </row>
    <row r="336" spans="1:8" ht="16.5" customHeight="1" x14ac:dyDescent="0.25">
      <c r="A336" s="2">
        <v>14</v>
      </c>
      <c r="B336" s="2" t="s">
        <v>419</v>
      </c>
      <c r="C336" s="10" t="s">
        <v>1803</v>
      </c>
      <c r="E336" s="2">
        <v>1</v>
      </c>
      <c r="H336" s="25">
        <v>1</v>
      </c>
    </row>
    <row r="337" spans="1:8" s="4" customFormat="1" ht="16.5" customHeight="1" x14ac:dyDescent="0.25">
      <c r="A337" s="11">
        <v>15</v>
      </c>
      <c r="B337" s="2" t="s">
        <v>419</v>
      </c>
      <c r="C337" s="18" t="s">
        <v>1804</v>
      </c>
      <c r="D337" s="11">
        <v>1</v>
      </c>
      <c r="E337" s="11"/>
      <c r="H337" s="25">
        <v>1</v>
      </c>
    </row>
    <row r="338" spans="1:8" ht="16.5" customHeight="1" x14ac:dyDescent="0.25">
      <c r="A338" s="2">
        <v>16</v>
      </c>
      <c r="B338" s="2" t="s">
        <v>419</v>
      </c>
      <c r="C338" s="10" t="s">
        <v>1805</v>
      </c>
      <c r="E338" s="2">
        <v>1</v>
      </c>
      <c r="H338" s="25">
        <v>1</v>
      </c>
    </row>
    <row r="339" spans="1:8" ht="16.5" customHeight="1" x14ac:dyDescent="0.25">
      <c r="A339" s="2">
        <v>17</v>
      </c>
      <c r="B339" s="2" t="s">
        <v>419</v>
      </c>
      <c r="C339" s="10" t="s">
        <v>1635</v>
      </c>
      <c r="E339" s="2">
        <v>1</v>
      </c>
      <c r="H339" s="25">
        <v>1</v>
      </c>
    </row>
    <row r="340" spans="1:8" ht="16.5" customHeight="1" x14ac:dyDescent="0.25">
      <c r="A340" s="2">
        <v>18</v>
      </c>
      <c r="B340" s="2" t="s">
        <v>419</v>
      </c>
      <c r="C340" s="10" t="s">
        <v>1806</v>
      </c>
      <c r="E340" s="2">
        <v>1</v>
      </c>
      <c r="H340" s="25">
        <v>1</v>
      </c>
    </row>
    <row r="341" spans="1:8" ht="16.5" customHeight="1" x14ac:dyDescent="0.25">
      <c r="A341" s="2">
        <v>19</v>
      </c>
      <c r="B341" s="2" t="s">
        <v>419</v>
      </c>
      <c r="C341" s="10" t="s">
        <v>1807</v>
      </c>
      <c r="E341" s="2">
        <v>1</v>
      </c>
      <c r="H341" s="25">
        <v>1</v>
      </c>
    </row>
    <row r="342" spans="1:8" ht="16.5" customHeight="1" x14ac:dyDescent="0.25">
      <c r="A342" s="2">
        <v>20</v>
      </c>
      <c r="B342" s="2" t="s">
        <v>419</v>
      </c>
      <c r="C342" s="10" t="s">
        <v>1808</v>
      </c>
      <c r="E342" s="2">
        <v>1</v>
      </c>
      <c r="H342" s="25">
        <v>1</v>
      </c>
    </row>
    <row r="343" spans="1:8" ht="16.5" customHeight="1" x14ac:dyDescent="0.25">
      <c r="A343" s="2">
        <v>21</v>
      </c>
      <c r="B343" s="2" t="s">
        <v>419</v>
      </c>
      <c r="C343" s="10" t="s">
        <v>1809</v>
      </c>
      <c r="E343" s="2">
        <v>1</v>
      </c>
      <c r="H343" s="25">
        <v>1</v>
      </c>
    </row>
    <row r="344" spans="1:8" ht="16.5" customHeight="1" x14ac:dyDescent="0.25">
      <c r="A344" s="2">
        <v>22</v>
      </c>
      <c r="B344" s="2" t="s">
        <v>419</v>
      </c>
      <c r="C344" s="10" t="s">
        <v>1810</v>
      </c>
      <c r="E344" s="2">
        <v>1</v>
      </c>
      <c r="H344" s="25">
        <v>1</v>
      </c>
    </row>
    <row r="345" spans="1:8" ht="16.5" customHeight="1" x14ac:dyDescent="0.25">
      <c r="A345" s="2">
        <v>23</v>
      </c>
      <c r="B345" s="2" t="s">
        <v>419</v>
      </c>
      <c r="C345" s="10" t="s">
        <v>1811</v>
      </c>
      <c r="E345" s="2">
        <v>1</v>
      </c>
      <c r="H345" s="25">
        <v>1</v>
      </c>
    </row>
    <row r="346" spans="1:8" ht="16.5" customHeight="1" x14ac:dyDescent="0.25">
      <c r="A346" s="2">
        <v>24</v>
      </c>
      <c r="B346" s="2" t="s">
        <v>419</v>
      </c>
      <c r="C346" s="10" t="s">
        <v>1812</v>
      </c>
      <c r="E346" s="2">
        <v>1</v>
      </c>
      <c r="H346" s="25">
        <v>1</v>
      </c>
    </row>
    <row r="347" spans="1:8" ht="16.5" customHeight="1" x14ac:dyDescent="0.25">
      <c r="A347" s="2">
        <v>25</v>
      </c>
      <c r="B347" s="2" t="s">
        <v>419</v>
      </c>
      <c r="C347" s="10" t="s">
        <v>1727</v>
      </c>
      <c r="E347" s="2">
        <v>1</v>
      </c>
      <c r="H347" s="25">
        <v>1</v>
      </c>
    </row>
    <row r="348" spans="1:8" ht="16.5" customHeight="1" x14ac:dyDescent="0.25">
      <c r="A348" s="2">
        <v>26</v>
      </c>
      <c r="B348" s="2" t="s">
        <v>419</v>
      </c>
      <c r="C348" s="10" t="s">
        <v>1813</v>
      </c>
      <c r="E348" s="2">
        <v>1</v>
      </c>
      <c r="H348" s="25">
        <v>1</v>
      </c>
    </row>
    <row r="349" spans="1:8" ht="16.5" customHeight="1" x14ac:dyDescent="0.25">
      <c r="A349" s="2">
        <v>27</v>
      </c>
      <c r="B349" s="2" t="s">
        <v>419</v>
      </c>
      <c r="C349" s="10" t="s">
        <v>1682</v>
      </c>
      <c r="E349" s="2">
        <v>1</v>
      </c>
      <c r="H349" s="25">
        <v>1</v>
      </c>
    </row>
    <row r="350" spans="1:8" ht="16.5" customHeight="1" x14ac:dyDescent="0.25">
      <c r="A350" s="2">
        <v>28</v>
      </c>
      <c r="B350" s="2" t="s">
        <v>419</v>
      </c>
      <c r="C350" s="10" t="s">
        <v>1681</v>
      </c>
      <c r="E350" s="2">
        <v>1</v>
      </c>
      <c r="H350" s="25">
        <v>1</v>
      </c>
    </row>
    <row r="351" spans="1:8" ht="16.5" customHeight="1" x14ac:dyDescent="0.25">
      <c r="A351" s="2">
        <v>29</v>
      </c>
      <c r="B351" s="2" t="s">
        <v>419</v>
      </c>
      <c r="C351" s="10" t="s">
        <v>1814</v>
      </c>
      <c r="E351" s="2">
        <v>1</v>
      </c>
      <c r="H351" s="25">
        <v>1</v>
      </c>
    </row>
    <row r="352" spans="1:8" ht="16.5" customHeight="1" x14ac:dyDescent="0.25">
      <c r="A352" s="2">
        <v>30</v>
      </c>
      <c r="B352" s="2" t="s">
        <v>419</v>
      </c>
      <c r="C352" s="10" t="s">
        <v>1815</v>
      </c>
      <c r="E352" s="2">
        <v>1</v>
      </c>
      <c r="H352" s="25">
        <v>1</v>
      </c>
    </row>
    <row r="353" spans="1:8" ht="16.5" customHeight="1" x14ac:dyDescent="0.25">
      <c r="A353" s="2">
        <v>31</v>
      </c>
      <c r="B353" s="2" t="s">
        <v>419</v>
      </c>
      <c r="C353" s="10" t="s">
        <v>1816</v>
      </c>
      <c r="E353" s="2">
        <v>1</v>
      </c>
      <c r="H353" s="25">
        <v>1</v>
      </c>
    </row>
    <row r="354" spans="1:8" ht="16.5" customHeight="1" x14ac:dyDescent="0.25">
      <c r="A354" s="2">
        <v>32</v>
      </c>
      <c r="B354" s="2" t="s">
        <v>419</v>
      </c>
      <c r="C354" s="10" t="s">
        <v>1668</v>
      </c>
      <c r="E354" s="2">
        <v>1</v>
      </c>
      <c r="H354" s="25">
        <v>1</v>
      </c>
    </row>
    <row r="355" spans="1:8" ht="16.5" customHeight="1" x14ac:dyDescent="0.25">
      <c r="A355" s="2">
        <v>33</v>
      </c>
      <c r="B355" s="2" t="s">
        <v>419</v>
      </c>
      <c r="C355" s="10" t="s">
        <v>1754</v>
      </c>
      <c r="E355" s="2">
        <v>1</v>
      </c>
      <c r="H355" s="25">
        <v>1</v>
      </c>
    </row>
    <row r="356" spans="1:8" ht="16.5" customHeight="1" x14ac:dyDescent="0.25">
      <c r="A356" s="2">
        <v>34</v>
      </c>
      <c r="B356" s="2" t="s">
        <v>419</v>
      </c>
      <c r="C356" s="10" t="s">
        <v>1817</v>
      </c>
      <c r="E356" s="2">
        <v>1</v>
      </c>
      <c r="H356" s="25">
        <v>1</v>
      </c>
    </row>
    <row r="357" spans="1:8" s="4" customFormat="1" ht="16.5" customHeight="1" x14ac:dyDescent="0.25">
      <c r="A357" s="11">
        <v>35</v>
      </c>
      <c r="B357" s="2" t="s">
        <v>419</v>
      </c>
      <c r="C357" s="18" t="s">
        <v>1818</v>
      </c>
      <c r="D357" s="11">
        <v>1</v>
      </c>
      <c r="E357" s="11"/>
      <c r="H357" s="25">
        <v>1</v>
      </c>
    </row>
    <row r="358" spans="1:8" s="4" customFormat="1" ht="16.5" customHeight="1" x14ac:dyDescent="0.25">
      <c r="A358" s="11">
        <v>36</v>
      </c>
      <c r="B358" s="2" t="s">
        <v>419</v>
      </c>
      <c r="C358" s="18" t="s">
        <v>1819</v>
      </c>
      <c r="D358" s="11">
        <v>1</v>
      </c>
      <c r="E358" s="11"/>
      <c r="H358" s="25">
        <v>1</v>
      </c>
    </row>
    <row r="359" spans="1:8" s="4" customFormat="1" ht="16.5" customHeight="1" x14ac:dyDescent="0.25">
      <c r="A359" s="11">
        <v>37</v>
      </c>
      <c r="B359" s="2" t="s">
        <v>419</v>
      </c>
      <c r="C359" s="18" t="s">
        <v>1662</v>
      </c>
      <c r="D359" s="11">
        <v>1</v>
      </c>
      <c r="E359" s="11"/>
      <c r="H359" s="25">
        <v>1</v>
      </c>
    </row>
    <row r="360" spans="1:8" ht="16.5" customHeight="1" x14ac:dyDescent="0.25">
      <c r="A360" s="2">
        <v>38</v>
      </c>
      <c r="B360" s="2" t="s">
        <v>419</v>
      </c>
      <c r="C360" s="10" t="s">
        <v>1661</v>
      </c>
      <c r="E360" s="2">
        <v>1</v>
      </c>
      <c r="H360" s="25">
        <v>1</v>
      </c>
    </row>
    <row r="361" spans="1:8" ht="16.5" customHeight="1" x14ac:dyDescent="0.25">
      <c r="A361" s="2">
        <v>39</v>
      </c>
      <c r="B361" s="2" t="s">
        <v>419</v>
      </c>
      <c r="C361" s="10" t="s">
        <v>1820</v>
      </c>
      <c r="E361" s="2">
        <v>1</v>
      </c>
      <c r="H361" s="25">
        <v>1</v>
      </c>
    </row>
    <row r="362" spans="1:8" s="4" customFormat="1" ht="16.5" customHeight="1" x14ac:dyDescent="0.25">
      <c r="A362" s="11">
        <v>40</v>
      </c>
      <c r="B362" s="2" t="s">
        <v>419</v>
      </c>
      <c r="C362" s="18" t="s">
        <v>1821</v>
      </c>
      <c r="D362" s="11">
        <v>1</v>
      </c>
      <c r="E362" s="11"/>
      <c r="H362" s="25">
        <v>1</v>
      </c>
    </row>
    <row r="363" spans="1:8" s="4" customFormat="1" ht="16.5" customHeight="1" x14ac:dyDescent="0.25">
      <c r="A363" s="11">
        <v>41</v>
      </c>
      <c r="B363" s="2" t="s">
        <v>419</v>
      </c>
      <c r="C363" s="18" t="s">
        <v>1822</v>
      </c>
      <c r="D363" s="11">
        <v>1</v>
      </c>
      <c r="E363" s="11"/>
      <c r="H363" s="25">
        <v>1</v>
      </c>
    </row>
    <row r="364" spans="1:8" s="4" customFormat="1" ht="16.5" customHeight="1" x14ac:dyDescent="0.25">
      <c r="A364" s="11">
        <v>42</v>
      </c>
      <c r="B364" s="2" t="s">
        <v>419</v>
      </c>
      <c r="C364" s="18" t="s">
        <v>1823</v>
      </c>
      <c r="D364" s="11">
        <v>1</v>
      </c>
      <c r="E364" s="11"/>
      <c r="H364" s="25">
        <v>1</v>
      </c>
    </row>
    <row r="365" spans="1:8" ht="16.5" customHeight="1" x14ac:dyDescent="0.25">
      <c r="A365" s="2">
        <v>43</v>
      </c>
      <c r="B365" s="2" t="s">
        <v>419</v>
      </c>
      <c r="C365" s="10" t="s">
        <v>1824</v>
      </c>
      <c r="E365" s="2">
        <v>1</v>
      </c>
      <c r="H365" s="25">
        <v>1</v>
      </c>
    </row>
    <row r="366" spans="1:8" ht="16.5" customHeight="1" x14ac:dyDescent="0.25">
      <c r="A366" s="2">
        <v>44</v>
      </c>
      <c r="B366" s="2" t="s">
        <v>419</v>
      </c>
      <c r="C366" s="10" t="s">
        <v>1825</v>
      </c>
      <c r="E366" s="2">
        <v>1</v>
      </c>
      <c r="H366" s="25">
        <v>1</v>
      </c>
    </row>
    <row r="367" spans="1:8" ht="16.5" customHeight="1" x14ac:dyDescent="0.25">
      <c r="A367" s="2">
        <v>45</v>
      </c>
      <c r="B367" s="2" t="s">
        <v>419</v>
      </c>
      <c r="C367" s="10" t="s">
        <v>1672</v>
      </c>
      <c r="E367" s="2">
        <v>1</v>
      </c>
      <c r="H367" s="25">
        <v>1</v>
      </c>
    </row>
    <row r="368" spans="1:8" ht="16.5" customHeight="1" x14ac:dyDescent="0.25">
      <c r="A368" s="2">
        <v>46</v>
      </c>
      <c r="B368" s="2" t="s">
        <v>419</v>
      </c>
      <c r="C368" s="10" t="s">
        <v>1826</v>
      </c>
      <c r="E368" s="2">
        <v>1</v>
      </c>
      <c r="H368" s="25">
        <v>1</v>
      </c>
    </row>
    <row r="369" spans="1:8" ht="16.5" customHeight="1" x14ac:dyDescent="0.25">
      <c r="A369" s="2">
        <v>47</v>
      </c>
      <c r="B369" s="2" t="s">
        <v>419</v>
      </c>
      <c r="C369" s="10" t="s">
        <v>1827</v>
      </c>
      <c r="E369" s="2">
        <v>1</v>
      </c>
      <c r="H369" s="25">
        <v>1</v>
      </c>
    </row>
    <row r="370" spans="1:8" ht="16.5" customHeight="1" x14ac:dyDescent="0.25">
      <c r="A370" s="2">
        <v>48</v>
      </c>
      <c r="B370" s="2" t="s">
        <v>419</v>
      </c>
      <c r="C370" s="10" t="s">
        <v>1664</v>
      </c>
      <c r="E370" s="2">
        <v>1</v>
      </c>
      <c r="H370" s="25">
        <v>1</v>
      </c>
    </row>
    <row r="371" spans="1:8" ht="16.5" customHeight="1" x14ac:dyDescent="0.25">
      <c r="A371" s="2">
        <v>49</v>
      </c>
      <c r="B371" s="2" t="s">
        <v>419</v>
      </c>
      <c r="C371" s="10" t="s">
        <v>1828</v>
      </c>
      <c r="E371" s="2">
        <v>1</v>
      </c>
      <c r="H371" s="25">
        <v>1</v>
      </c>
    </row>
    <row r="372" spans="1:8" ht="16.5" customHeight="1" x14ac:dyDescent="0.25">
      <c r="A372" s="2">
        <v>50</v>
      </c>
      <c r="B372" s="2" t="s">
        <v>419</v>
      </c>
      <c r="C372" s="10" t="s">
        <v>1829</v>
      </c>
      <c r="E372" s="2">
        <v>1</v>
      </c>
      <c r="H372" s="25">
        <v>1</v>
      </c>
    </row>
    <row r="373" spans="1:8" ht="16.5" customHeight="1" x14ac:dyDescent="0.25">
      <c r="B373" s="2">
        <f>'4B'!A104+'4A'!A312</f>
        <v>50</v>
      </c>
    </row>
    <row r="374" spans="1:8" ht="16.5" customHeight="1" x14ac:dyDescent="0.25"/>
    <row r="375" spans="1:8" s="4" customFormat="1" ht="16.5" customHeight="1" x14ac:dyDescent="0.25">
      <c r="A375" s="23">
        <v>1</v>
      </c>
      <c r="B375" s="11" t="s">
        <v>823</v>
      </c>
      <c r="C375" s="18" t="s">
        <v>1621</v>
      </c>
      <c r="D375" s="11">
        <v>1</v>
      </c>
      <c r="E375" s="11"/>
      <c r="H375" s="25">
        <v>1</v>
      </c>
    </row>
    <row r="376" spans="1:8" s="4" customFormat="1" ht="16.5" customHeight="1" x14ac:dyDescent="0.25">
      <c r="A376" s="23">
        <v>2</v>
      </c>
      <c r="B376" s="11" t="s">
        <v>826</v>
      </c>
      <c r="C376" s="18" t="s">
        <v>1665</v>
      </c>
      <c r="D376" s="11">
        <v>1</v>
      </c>
      <c r="E376" s="11"/>
      <c r="H376" s="25">
        <v>1</v>
      </c>
    </row>
    <row r="377" spans="1:8" ht="16.5" customHeight="1" x14ac:dyDescent="0.25">
      <c r="A377" s="3">
        <v>3</v>
      </c>
      <c r="B377" s="2" t="s">
        <v>827</v>
      </c>
      <c r="C377" s="10" t="s">
        <v>1650</v>
      </c>
      <c r="E377" s="2">
        <v>1</v>
      </c>
      <c r="H377" s="25">
        <v>1</v>
      </c>
    </row>
    <row r="378" spans="1:8" s="4" customFormat="1" ht="16.5" customHeight="1" x14ac:dyDescent="0.25">
      <c r="A378" s="23">
        <v>4</v>
      </c>
      <c r="B378" s="11" t="s">
        <v>828</v>
      </c>
      <c r="C378" s="18" t="s">
        <v>1651</v>
      </c>
      <c r="D378" s="11">
        <v>1</v>
      </c>
      <c r="E378" s="11"/>
      <c r="H378" s="25">
        <v>1</v>
      </c>
    </row>
    <row r="379" spans="1:8" s="4" customFormat="1" ht="16.5" customHeight="1" x14ac:dyDescent="0.25">
      <c r="A379" s="23">
        <v>5</v>
      </c>
      <c r="B379" s="11" t="s">
        <v>829</v>
      </c>
      <c r="C379" s="18" t="s">
        <v>1678</v>
      </c>
      <c r="D379" s="11">
        <v>1</v>
      </c>
      <c r="E379" s="11"/>
      <c r="H379" s="25">
        <v>1</v>
      </c>
    </row>
    <row r="380" spans="1:8" s="22" customFormat="1" ht="16.5" customHeight="1" x14ac:dyDescent="0.25">
      <c r="A380" s="24">
        <v>6</v>
      </c>
      <c r="B380" s="20" t="s">
        <v>830</v>
      </c>
      <c r="C380" s="21" t="s">
        <v>1634</v>
      </c>
      <c r="D380" s="20">
        <v>1</v>
      </c>
      <c r="E380" s="20"/>
      <c r="H380" s="25">
        <v>1</v>
      </c>
    </row>
    <row r="381" spans="1:8" s="4" customFormat="1" ht="16.5" customHeight="1" x14ac:dyDescent="0.25">
      <c r="A381" s="23">
        <v>7</v>
      </c>
      <c r="B381" s="11" t="s">
        <v>831</v>
      </c>
      <c r="C381" s="18" t="s">
        <v>1653</v>
      </c>
      <c r="D381" s="11">
        <v>1</v>
      </c>
      <c r="E381" s="11"/>
      <c r="H381" s="25">
        <v>1</v>
      </c>
    </row>
    <row r="382" spans="1:8" s="4" customFormat="1" ht="16.5" customHeight="1" x14ac:dyDescent="0.25">
      <c r="A382" s="23">
        <v>8</v>
      </c>
      <c r="B382" s="11" t="s">
        <v>832</v>
      </c>
      <c r="C382" s="18" t="s">
        <v>1629</v>
      </c>
      <c r="D382" s="11">
        <v>1</v>
      </c>
      <c r="E382" s="11"/>
      <c r="H382" s="25">
        <v>1</v>
      </c>
    </row>
    <row r="383" spans="1:8" s="4" customFormat="1" ht="16.5" customHeight="1" x14ac:dyDescent="0.25">
      <c r="A383" s="23">
        <v>9</v>
      </c>
      <c r="B383" s="11" t="s">
        <v>833</v>
      </c>
      <c r="C383" s="18" t="s">
        <v>1636</v>
      </c>
      <c r="D383" s="11">
        <v>1</v>
      </c>
      <c r="E383" s="11"/>
      <c r="H383" s="25">
        <v>1</v>
      </c>
    </row>
    <row r="384" spans="1:8" s="4" customFormat="1" ht="16.5" customHeight="1" x14ac:dyDescent="0.25">
      <c r="A384" s="23">
        <v>10</v>
      </c>
      <c r="B384" s="11" t="s">
        <v>834</v>
      </c>
      <c r="C384" s="18" t="s">
        <v>1658</v>
      </c>
      <c r="D384" s="11">
        <v>1</v>
      </c>
      <c r="E384" s="11"/>
      <c r="H384" s="25">
        <v>1</v>
      </c>
    </row>
    <row r="385" spans="1:8" s="4" customFormat="1" ht="16.5" customHeight="1" x14ac:dyDescent="0.25">
      <c r="A385" s="23">
        <v>11</v>
      </c>
      <c r="B385" s="11" t="s">
        <v>835</v>
      </c>
      <c r="C385" s="18" t="s">
        <v>1655</v>
      </c>
      <c r="D385" s="11">
        <v>1</v>
      </c>
      <c r="E385" s="11"/>
      <c r="H385" s="25">
        <v>1</v>
      </c>
    </row>
    <row r="386" spans="1:8" s="4" customFormat="1" ht="16.5" customHeight="1" x14ac:dyDescent="0.25">
      <c r="A386" s="23">
        <v>12</v>
      </c>
      <c r="B386" s="11" t="s">
        <v>836</v>
      </c>
      <c r="C386" s="18" t="s">
        <v>1723</v>
      </c>
      <c r="D386" s="11">
        <v>1</v>
      </c>
      <c r="E386" s="11"/>
      <c r="H386" s="25">
        <v>1</v>
      </c>
    </row>
    <row r="387" spans="1:8" s="4" customFormat="1" ht="16.5" customHeight="1" x14ac:dyDescent="0.25">
      <c r="A387" s="23">
        <v>13</v>
      </c>
      <c r="B387" s="11" t="s">
        <v>837</v>
      </c>
      <c r="C387" s="18" t="s">
        <v>1753</v>
      </c>
      <c r="D387" s="11">
        <v>1</v>
      </c>
      <c r="E387" s="11"/>
      <c r="H387" s="25">
        <v>1</v>
      </c>
    </row>
    <row r="388" spans="1:8" s="4" customFormat="1" ht="16.5" customHeight="1" x14ac:dyDescent="0.25">
      <c r="A388" s="23">
        <v>14</v>
      </c>
      <c r="B388" s="11" t="s">
        <v>839</v>
      </c>
      <c r="C388" s="18" t="s">
        <v>1754</v>
      </c>
      <c r="D388" s="11">
        <v>1</v>
      </c>
      <c r="E388" s="11"/>
      <c r="H388" s="25">
        <v>1</v>
      </c>
    </row>
    <row r="389" spans="1:8" s="4" customFormat="1" ht="16.5" customHeight="1" x14ac:dyDescent="0.25">
      <c r="A389" s="23">
        <v>15</v>
      </c>
      <c r="B389" s="11" t="s">
        <v>941</v>
      </c>
      <c r="C389" s="18" t="s">
        <v>1648</v>
      </c>
      <c r="D389" s="11">
        <v>1</v>
      </c>
      <c r="E389" s="11"/>
      <c r="H389" s="25">
        <v>1</v>
      </c>
    </row>
    <row r="390" spans="1:8" s="4" customFormat="1" ht="16.5" customHeight="1" x14ac:dyDescent="0.25">
      <c r="A390" s="23">
        <v>16</v>
      </c>
      <c r="B390" s="11" t="s">
        <v>942</v>
      </c>
      <c r="C390" s="18" t="s">
        <v>1742</v>
      </c>
      <c r="D390" s="11">
        <v>1</v>
      </c>
      <c r="E390" s="11"/>
      <c r="H390" s="25">
        <v>1</v>
      </c>
    </row>
    <row r="391" spans="1:8" s="4" customFormat="1" ht="16.5" customHeight="1" x14ac:dyDescent="0.25">
      <c r="A391" s="23">
        <v>17</v>
      </c>
      <c r="B391" s="11" t="s">
        <v>943</v>
      </c>
      <c r="C391" s="18" t="s">
        <v>1642</v>
      </c>
      <c r="D391" s="11">
        <v>1</v>
      </c>
      <c r="E391" s="11"/>
      <c r="H391" s="25">
        <v>1</v>
      </c>
    </row>
    <row r="392" spans="1:8" s="4" customFormat="1" ht="16.5" customHeight="1" x14ac:dyDescent="0.25">
      <c r="A392" s="23">
        <v>18</v>
      </c>
      <c r="B392" s="11" t="s">
        <v>991</v>
      </c>
      <c r="C392" s="18" t="s">
        <v>1747</v>
      </c>
      <c r="D392" s="11">
        <v>1</v>
      </c>
      <c r="E392" s="11"/>
      <c r="H392" s="25">
        <v>1</v>
      </c>
    </row>
    <row r="393" spans="1:8" s="4" customFormat="1" ht="16.5" customHeight="1" x14ac:dyDescent="0.25">
      <c r="A393" s="23">
        <v>19</v>
      </c>
      <c r="B393" s="11" t="s">
        <v>992</v>
      </c>
      <c r="C393" s="18" t="s">
        <v>1663</v>
      </c>
      <c r="D393" s="11">
        <v>1</v>
      </c>
      <c r="E393" s="11"/>
      <c r="H393" s="25">
        <v>1</v>
      </c>
    </row>
    <row r="394" spans="1:8" ht="16.5" customHeight="1" x14ac:dyDescent="0.25">
      <c r="B394" s="2">
        <f>'4B'!A118+'4A'!A330</f>
        <v>19</v>
      </c>
      <c r="D394" s="2">
        <f>SUM(D4:D393)</f>
        <v>242</v>
      </c>
      <c r="E394" s="2">
        <f>SUM(E4:E393)</f>
        <v>140</v>
      </c>
      <c r="H394" s="25">
        <f>SUM(H4:H393)</f>
        <v>381</v>
      </c>
    </row>
    <row r="395" spans="1:8" ht="16.5" customHeight="1" x14ac:dyDescent="0.25">
      <c r="A395" s="3">
        <f>A393+A372+A320+A234+A180</f>
        <v>382</v>
      </c>
      <c r="D395" s="17">
        <f>D394/E396</f>
        <v>0.63350785340314131</v>
      </c>
      <c r="E395" s="17">
        <f>E394/E396</f>
        <v>0.36649214659685864</v>
      </c>
    </row>
    <row r="396" spans="1:8" ht="16.5" customHeight="1" x14ac:dyDescent="0.25">
      <c r="E396" s="2">
        <f>D394+E394</f>
        <v>382</v>
      </c>
    </row>
    <row r="397" spans="1:8" ht="16.5" customHeight="1" x14ac:dyDescent="0.25">
      <c r="E397" s="17">
        <f>D395+E395</f>
        <v>1</v>
      </c>
    </row>
    <row r="398" spans="1:8" ht="16.5" customHeight="1" x14ac:dyDescent="0.25"/>
    <row r="399" spans="1:8" x14ac:dyDescent="0.25">
      <c r="F399">
        <f>D373+D321+D235</f>
        <v>0</v>
      </c>
    </row>
    <row r="405" spans="4:5" x14ac:dyDescent="0.25">
      <c r="D405" s="2">
        <f>'4B'!D119+'4A'!D331</f>
        <v>335</v>
      </c>
      <c r="E405" s="2">
        <f>'4B'!E119+'4A'!E331</f>
        <v>980</v>
      </c>
    </row>
    <row r="407" spans="4:5" x14ac:dyDescent="0.25">
      <c r="E407" s="2">
        <f>D405+E405</f>
        <v>1315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e9444f4-ad45-4a61-a6eb-dce67ff572f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6B89F5A8CD2743BFB70758A27A776B" ma:contentTypeVersion="8" ma:contentTypeDescription="Create a new document." ma:contentTypeScope="" ma:versionID="7095b5bfc0410514ff5f8c8be53e9725">
  <xsd:schema xmlns:xsd="http://www.w3.org/2001/XMLSchema" xmlns:xs="http://www.w3.org/2001/XMLSchema" xmlns:p="http://schemas.microsoft.com/office/2006/metadata/properties" xmlns:ns3="8e9444f4-ad45-4a61-a6eb-dce67ff572fe" xmlns:ns4="e5cca346-cbca-40f7-b7be-01b5220b7165" targetNamespace="http://schemas.microsoft.com/office/2006/metadata/properties" ma:root="true" ma:fieldsID="e068e748af303f5e9dc952f5f9c0218f" ns3:_="" ns4:_="">
    <xsd:import namespace="8e9444f4-ad45-4a61-a6eb-dce67ff572fe"/>
    <xsd:import namespace="e5cca346-cbca-40f7-b7be-01b5220b716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9444f4-ad45-4a61-a6eb-dce67ff572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cca346-cbca-40f7-b7be-01b5220b71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3302DA-AEB8-4AC8-B49B-FDF29553A06C}">
  <ds:schemaRefs>
    <ds:schemaRef ds:uri="http://schemas.microsoft.com/office/2006/documentManagement/types"/>
    <ds:schemaRef ds:uri="http://purl.org/dc/dcmitype/"/>
    <ds:schemaRef ds:uri="e5cca346-cbca-40f7-b7be-01b5220b7165"/>
    <ds:schemaRef ds:uri="http://schemas.microsoft.com/office/infopath/2007/PartnerControls"/>
    <ds:schemaRef ds:uri="8e9444f4-ad45-4a61-a6eb-dce67ff572fe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1E70A17-F61A-4540-AF24-53C2998009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9444f4-ad45-4a61-a6eb-dce67ff572fe"/>
    <ds:schemaRef ds:uri="e5cca346-cbca-40f7-b7be-01b5220b71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DD515C-8718-4CFE-8DE0-626311D3EE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5</vt:i4>
      </vt:variant>
    </vt:vector>
  </HeadingPairs>
  <TitlesOfParts>
    <vt:vector size="25" baseType="lpstr">
      <vt:lpstr>METCMOOE</vt:lpstr>
      <vt:lpstr>MOOERTCNCR</vt:lpstr>
      <vt:lpstr>MOOEFCNCR</vt:lpstr>
      <vt:lpstr>r1</vt:lpstr>
      <vt:lpstr>R2</vt:lpstr>
      <vt:lpstr>R3</vt:lpstr>
      <vt:lpstr>4A</vt:lpstr>
      <vt:lpstr>4B</vt:lpstr>
      <vt:lpstr>R4</vt:lpstr>
      <vt:lpstr>R5</vt:lpstr>
      <vt:lpstr>R6</vt:lpstr>
      <vt:lpstr>R7</vt:lpstr>
      <vt:lpstr>R8</vt:lpstr>
      <vt:lpstr>R9</vt:lpstr>
      <vt:lpstr>R10</vt:lpstr>
      <vt:lpstr>R11</vt:lpstr>
      <vt:lpstr>R12</vt:lpstr>
      <vt:lpstr>SDC SCC</vt:lpstr>
      <vt:lpstr>summary</vt:lpstr>
      <vt:lpstr>sum</vt:lpstr>
      <vt:lpstr>'4A'!Print_Titles</vt:lpstr>
      <vt:lpstr>METCMOOE!Print_Titles</vt:lpstr>
      <vt:lpstr>MOOERTCNCR!Print_Titles</vt:lpstr>
      <vt:lpstr>'r1'!Print_Titles</vt:lpstr>
      <vt:lpstr>'R3'!Print_Titles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SUPREME COURT</dc:creator>
  <cp:lastModifiedBy>Maria Dorothy A. Agonos</cp:lastModifiedBy>
  <cp:lastPrinted>2024-01-10T07:23:55Z</cp:lastPrinted>
  <dcterms:created xsi:type="dcterms:W3CDTF">2022-01-20T01:53:32Z</dcterms:created>
  <dcterms:modified xsi:type="dcterms:W3CDTF">2024-01-25T01:06:56Z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0x010100C66B89F5A8CD2743BFB70758A27A776B</vt:lpwstr>
  </property>
</Properties>
</file>